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1910" windowHeight="5580"/>
  </bookViews>
  <sheets>
    <sheet name="te hyrat" sheetId="18" r:id="rId1"/>
    <sheet name="Sheet1" sheetId="19" r:id="rId2"/>
  </sheets>
  <calcPr calcId="145621"/>
</workbook>
</file>

<file path=xl/calcChain.xml><?xml version="1.0" encoding="utf-8"?>
<calcChain xmlns="http://schemas.openxmlformats.org/spreadsheetml/2006/main">
  <c r="E19" i="18" l="1"/>
  <c r="E10" i="18"/>
  <c r="E11" i="18"/>
  <c r="E12" i="18"/>
  <c r="E13" i="18"/>
  <c r="E14" i="18"/>
  <c r="E15" i="18"/>
  <c r="E16" i="18"/>
  <c r="E17" i="18"/>
  <c r="E18" i="18"/>
  <c r="E20" i="18"/>
  <c r="E21" i="18"/>
  <c r="E22" i="18"/>
  <c r="E23" i="18"/>
  <c r="E24" i="18"/>
  <c r="E25" i="18"/>
  <c r="E26" i="18"/>
  <c r="E27" i="18"/>
  <c r="E9" i="18"/>
  <c r="D28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9" i="18"/>
  <c r="C28" i="18"/>
  <c r="E28" i="18"/>
  <c r="B28" i="18"/>
  <c r="F28" i="18"/>
</calcChain>
</file>

<file path=xl/sharedStrings.xml><?xml version="1.0" encoding="utf-8"?>
<sst xmlns="http://schemas.openxmlformats.org/spreadsheetml/2006/main" count="27" uniqueCount="26">
  <si>
    <t>Të hyrat nga tatimi në Pronë</t>
  </si>
  <si>
    <t>Krahasimi mes realizimit 2017 dhe 2018</t>
  </si>
  <si>
    <t>% në mes planifikimit dhe realizimit 2018</t>
  </si>
  <si>
    <t>Koncesioni</t>
  </si>
  <si>
    <t xml:space="preserve"> Planiranje  2018</t>
  </si>
  <si>
    <t>Godisnje planiranje I realizovanje i sopstvenih prihoda za Januar -Mart 2018</t>
  </si>
  <si>
    <t xml:space="preserve">Opis </t>
  </si>
  <si>
    <t>Prihodi od UOA</t>
  </si>
  <si>
    <t>Prihodi od kirije</t>
  </si>
  <si>
    <t>Prihodi za ekonomski razvoj</t>
  </si>
  <si>
    <t>prihodi za javne usluge</t>
  </si>
  <si>
    <t>prihodi od dozvole o izgradnji</t>
  </si>
  <si>
    <t>Prihodi od Geodezije</t>
  </si>
  <si>
    <t>Prihodi od Kulture</t>
  </si>
  <si>
    <t>Prihodi od registracije auta</t>
  </si>
  <si>
    <t>Kazne za trafike</t>
  </si>
  <si>
    <t>pozivi za sud</t>
  </si>
  <si>
    <t>Prihodi za poljoprivredu</t>
  </si>
  <si>
    <t>Prihodi za Obrazovanje</t>
  </si>
  <si>
    <t>Prihodi za Zdravstvo</t>
  </si>
  <si>
    <t>GCPM</t>
  </si>
  <si>
    <t>ZSP</t>
  </si>
  <si>
    <t>Komunalni prihodi</t>
  </si>
  <si>
    <t>Realizacija I prihodi zaJanuar-Mart 2017</t>
  </si>
  <si>
    <t>Realizizacija I prihodi za Janaur-Mart 2018</t>
  </si>
  <si>
    <t>Prodaja imovine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</si>
</sst>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Arial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6" fillId="0" borderId="0" xfId="0" applyFont="1"/>
    <xf numFmtId="43" fontId="0" fillId="0" borderId="0" xfId="0" applyNumberFormat="1"/>
    <xf numFmtId="0" fontId="4" fillId="0" borderId="1" xfId="0" applyFont="1" applyFill="1" applyBorder="1" applyAlignment="1">
      <alignment horizontal="center" wrapText="1"/>
    </xf>
    <xf numFmtId="43" fontId="4" fillId="0" borderId="1" xfId="1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43" fontId="7" fillId="0" borderId="1" xfId="1" applyFont="1" applyFill="1" applyBorder="1"/>
    <xf numFmtId="4" fontId="0" fillId="0" borderId="1" xfId="0" applyNumberFormat="1" applyFill="1" applyBorder="1"/>
    <xf numFmtId="43" fontId="0" fillId="0" borderId="1" xfId="0" applyNumberFormat="1" applyFill="1" applyBorder="1"/>
    <xf numFmtId="0" fontId="2" fillId="0" borderId="1" xfId="0" applyFont="1" applyFill="1" applyBorder="1" applyAlignment="1">
      <alignment wrapText="1"/>
    </xf>
    <xf numFmtId="43" fontId="0" fillId="0" borderId="0" xfId="1" applyFont="1"/>
    <xf numFmtId="0" fontId="8" fillId="0" borderId="0" xfId="0" applyFont="1"/>
    <xf numFmtId="4" fontId="0" fillId="0" borderId="2" xfId="0" applyNumberFormat="1" applyFill="1" applyBorder="1"/>
    <xf numFmtId="0" fontId="5" fillId="0" borderId="3" xfId="0" applyFont="1" applyFill="1" applyBorder="1" applyAlignment="1"/>
    <xf numFmtId="0" fontId="2" fillId="0" borderId="4" xfId="0" applyFont="1" applyFill="1" applyBorder="1" applyAlignment="1">
      <alignment wrapText="1"/>
    </xf>
    <xf numFmtId="0" fontId="0" fillId="0" borderId="5" xfId="0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53"/>
  <sheetViews>
    <sheetView tabSelected="1" workbookViewId="0">
      <selection activeCell="A22" sqref="A22"/>
    </sheetView>
  </sheetViews>
  <sheetFormatPr defaultRowHeight="12.75" x14ac:dyDescent="0.2"/>
  <cols>
    <col min="1" max="1" width="26.5703125" customWidth="1"/>
    <col min="2" max="2" width="15.140625" customWidth="1"/>
    <col min="3" max="3" width="14.28515625" customWidth="1"/>
    <col min="4" max="4" width="14.140625" customWidth="1"/>
    <col min="5" max="5" width="12.7109375" customWidth="1"/>
    <col min="6" max="6" width="15.85546875" customWidth="1"/>
  </cols>
  <sheetData>
    <row r="4" spans="1:6" x14ac:dyDescent="0.2">
      <c r="E4">
        <v>8</v>
      </c>
    </row>
    <row r="7" spans="1:6" ht="18" x14ac:dyDescent="0.25">
      <c r="A7" s="14" t="s">
        <v>5</v>
      </c>
      <c r="B7" s="14"/>
      <c r="C7" s="14"/>
      <c r="D7" s="14"/>
      <c r="E7" s="14"/>
      <c r="F7" s="14"/>
    </row>
    <row r="8" spans="1:6" ht="63.75" x14ac:dyDescent="0.2">
      <c r="A8" s="4" t="s">
        <v>6</v>
      </c>
      <c r="B8" s="5" t="s">
        <v>4</v>
      </c>
      <c r="C8" s="4" t="s">
        <v>23</v>
      </c>
      <c r="D8" s="4" t="s">
        <v>24</v>
      </c>
      <c r="E8" s="4" t="s">
        <v>1</v>
      </c>
      <c r="F8" s="4" t="s">
        <v>2</v>
      </c>
    </row>
    <row r="9" spans="1:6" x14ac:dyDescent="0.2">
      <c r="A9" s="6" t="s">
        <v>7</v>
      </c>
      <c r="B9" s="7">
        <v>140000</v>
      </c>
      <c r="C9" s="8">
        <v>34669.550000000003</v>
      </c>
      <c r="D9" s="8">
        <v>29300</v>
      </c>
      <c r="E9" s="7">
        <f>+D9/C9*100</f>
        <v>84.512201629383696</v>
      </c>
      <c r="F9" s="9">
        <f>+D9/B9*100</f>
        <v>20.928571428571431</v>
      </c>
    </row>
    <row r="10" spans="1:6" x14ac:dyDescent="0.2">
      <c r="A10" s="6" t="s">
        <v>8</v>
      </c>
      <c r="B10" s="7">
        <v>80000</v>
      </c>
      <c r="C10" s="8">
        <v>26249.7</v>
      </c>
      <c r="D10" s="8">
        <v>28942.86</v>
      </c>
      <c r="E10" s="7">
        <f t="shared" ref="E10:E28" si="0">+D10/C10*100</f>
        <v>110.25977439742169</v>
      </c>
      <c r="F10" s="9">
        <f t="shared" ref="F10:F28" si="1">+D10/B10*100</f>
        <v>36.178575000000002</v>
      </c>
    </row>
    <row r="11" spans="1:6" x14ac:dyDescent="0.2">
      <c r="A11" s="6" t="s">
        <v>9</v>
      </c>
      <c r="B11" s="7">
        <v>100000</v>
      </c>
      <c r="C11" s="8">
        <v>9366.6200000000008</v>
      </c>
      <c r="D11" s="8">
        <v>8725</v>
      </c>
      <c r="E11" s="7">
        <f t="shared" si="0"/>
        <v>93.149930284350162</v>
      </c>
      <c r="F11" s="9">
        <f t="shared" si="1"/>
        <v>8.7249999999999996</v>
      </c>
    </row>
    <row r="12" spans="1:6" x14ac:dyDescent="0.2">
      <c r="A12" s="6" t="s">
        <v>11</v>
      </c>
      <c r="B12" s="7">
        <v>1160000</v>
      </c>
      <c r="C12" s="8">
        <v>229848.6</v>
      </c>
      <c r="D12" s="8">
        <v>159863</v>
      </c>
      <c r="E12" s="7">
        <f t="shared" si="0"/>
        <v>69.551435162102365</v>
      </c>
      <c r="F12" s="9">
        <f t="shared" si="1"/>
        <v>13.781293103448276</v>
      </c>
    </row>
    <row r="13" spans="1:6" x14ac:dyDescent="0.2">
      <c r="A13" s="6" t="s">
        <v>10</v>
      </c>
      <c r="B13" s="7">
        <v>170000</v>
      </c>
      <c r="C13" s="8">
        <v>18463.87</v>
      </c>
      <c r="D13" s="8">
        <v>20377.060000000001</v>
      </c>
      <c r="E13" s="7">
        <f t="shared" si="0"/>
        <v>110.361803890517</v>
      </c>
      <c r="F13" s="9">
        <f t="shared" si="1"/>
        <v>11.986505882352942</v>
      </c>
    </row>
    <row r="14" spans="1:6" x14ac:dyDescent="0.2">
      <c r="A14" s="6" t="s">
        <v>12</v>
      </c>
      <c r="B14" s="7">
        <v>220000</v>
      </c>
      <c r="C14" s="8">
        <v>49027.35</v>
      </c>
      <c r="D14" s="8">
        <v>63211.25</v>
      </c>
      <c r="E14" s="7">
        <f t="shared" si="0"/>
        <v>128.9305867031361</v>
      </c>
      <c r="F14" s="9">
        <f t="shared" si="1"/>
        <v>28.732386363636365</v>
      </c>
    </row>
    <row r="15" spans="1:6" x14ac:dyDescent="0.2">
      <c r="A15" s="6" t="s">
        <v>13</v>
      </c>
      <c r="B15" s="7">
        <v>15000</v>
      </c>
      <c r="C15" s="8">
        <v>3244</v>
      </c>
      <c r="D15" s="8">
        <v>10881</v>
      </c>
      <c r="E15" s="7">
        <f t="shared" si="0"/>
        <v>335.41923551171396</v>
      </c>
      <c r="F15" s="9">
        <f t="shared" si="1"/>
        <v>72.540000000000006</v>
      </c>
    </row>
    <row r="16" spans="1:6" x14ac:dyDescent="0.2">
      <c r="A16" s="6" t="s">
        <v>14</v>
      </c>
      <c r="B16" s="7">
        <v>180000</v>
      </c>
      <c r="C16" s="8">
        <v>38280</v>
      </c>
      <c r="D16" s="8">
        <v>40570.5</v>
      </c>
      <c r="E16" s="7">
        <f t="shared" si="0"/>
        <v>105.98354231974922</v>
      </c>
      <c r="F16" s="9">
        <f t="shared" si="1"/>
        <v>22.539166666666667</v>
      </c>
    </row>
    <row r="17" spans="1:6" x14ac:dyDescent="0.2">
      <c r="A17" s="6" t="s">
        <v>0</v>
      </c>
      <c r="B17" s="7">
        <v>1369358</v>
      </c>
      <c r="C17" s="8">
        <v>361367.32</v>
      </c>
      <c r="D17" s="8">
        <v>277479.84000000003</v>
      </c>
      <c r="E17" s="7">
        <f t="shared" si="0"/>
        <v>76.786091227065029</v>
      </c>
      <c r="F17" s="9">
        <f t="shared" si="1"/>
        <v>20.26349866141652</v>
      </c>
    </row>
    <row r="18" spans="1:6" x14ac:dyDescent="0.2">
      <c r="A18" s="6" t="s">
        <v>15</v>
      </c>
      <c r="B18" s="7">
        <v>250000</v>
      </c>
      <c r="C18" s="8">
        <v>33837</v>
      </c>
      <c r="D18" s="8">
        <v>94876</v>
      </c>
      <c r="E18" s="7">
        <f t="shared" si="0"/>
        <v>280.39128764370361</v>
      </c>
      <c r="F18" s="9">
        <f t="shared" si="1"/>
        <v>37.950400000000002</v>
      </c>
    </row>
    <row r="19" spans="1:6" x14ac:dyDescent="0.2">
      <c r="A19" s="6" t="s">
        <v>16</v>
      </c>
      <c r="B19" s="7">
        <v>220000</v>
      </c>
      <c r="C19" s="13">
        <v>0</v>
      </c>
      <c r="D19" s="8">
        <v>37195</v>
      </c>
      <c r="E19" s="7" t="e">
        <f t="shared" si="0"/>
        <v>#DIV/0!</v>
      </c>
      <c r="F19" s="9">
        <f t="shared" si="1"/>
        <v>16.906818181818181</v>
      </c>
    </row>
    <row r="20" spans="1:6" x14ac:dyDescent="0.2">
      <c r="A20" s="10" t="s">
        <v>17</v>
      </c>
      <c r="B20" s="7">
        <v>6000</v>
      </c>
      <c r="C20" s="8">
        <v>5722.26</v>
      </c>
      <c r="D20" s="8">
        <v>1560</v>
      </c>
      <c r="E20" s="7" t="e">
        <f>+D20/#REF!*100</f>
        <v>#REF!</v>
      </c>
      <c r="F20" s="9">
        <f t="shared" si="1"/>
        <v>26</v>
      </c>
    </row>
    <row r="21" spans="1:6" x14ac:dyDescent="0.2">
      <c r="A21" s="10" t="s">
        <v>17</v>
      </c>
      <c r="B21" s="7">
        <v>19000</v>
      </c>
      <c r="C21" s="8"/>
      <c r="D21" s="8"/>
      <c r="E21" s="7" t="e">
        <f t="shared" si="0"/>
        <v>#DIV/0!</v>
      </c>
      <c r="F21" s="9">
        <f t="shared" si="1"/>
        <v>0</v>
      </c>
    </row>
    <row r="22" spans="1:6" x14ac:dyDescent="0.2">
      <c r="A22" s="10" t="s">
        <v>25</v>
      </c>
      <c r="B22" s="7"/>
      <c r="C22" s="8"/>
      <c r="D22" s="8"/>
      <c r="E22" s="7" t="e">
        <f t="shared" si="0"/>
        <v>#DIV/0!</v>
      </c>
      <c r="F22" s="9" t="e">
        <f t="shared" si="1"/>
        <v>#DIV/0!</v>
      </c>
    </row>
    <row r="23" spans="1:6" x14ac:dyDescent="0.2">
      <c r="A23" s="10" t="s">
        <v>3</v>
      </c>
      <c r="B23" s="7"/>
      <c r="C23" s="8"/>
      <c r="D23" s="8"/>
      <c r="E23" s="7" t="e">
        <f t="shared" si="0"/>
        <v>#DIV/0!</v>
      </c>
      <c r="F23" s="9" t="e">
        <f t="shared" si="1"/>
        <v>#DIV/0!</v>
      </c>
    </row>
    <row r="24" spans="1:6" x14ac:dyDescent="0.2">
      <c r="A24" s="6" t="s">
        <v>18</v>
      </c>
      <c r="B24" s="7">
        <v>245000</v>
      </c>
      <c r="C24" s="8">
        <v>48249.89</v>
      </c>
      <c r="D24" s="8">
        <v>49729.9</v>
      </c>
      <c r="E24" s="7">
        <f t="shared" si="0"/>
        <v>103.06738523134457</v>
      </c>
      <c r="F24" s="9">
        <f t="shared" si="1"/>
        <v>20.297918367346941</v>
      </c>
    </row>
    <row r="25" spans="1:6" x14ac:dyDescent="0.2">
      <c r="A25" s="6" t="s">
        <v>19</v>
      </c>
      <c r="B25" s="7">
        <v>120000</v>
      </c>
      <c r="C25" s="8">
        <v>24834.98</v>
      </c>
      <c r="D25" s="8">
        <v>25099.279999999999</v>
      </c>
      <c r="E25" s="7">
        <f t="shared" si="0"/>
        <v>101.06422473462833</v>
      </c>
      <c r="F25" s="9">
        <f t="shared" si="1"/>
        <v>20.916066666666666</v>
      </c>
    </row>
    <row r="26" spans="1:6" x14ac:dyDescent="0.2">
      <c r="A26" s="10" t="s">
        <v>20</v>
      </c>
      <c r="B26" s="7">
        <v>5000</v>
      </c>
      <c r="C26" s="8">
        <v>315</v>
      </c>
      <c r="D26" s="8">
        <v>220</v>
      </c>
      <c r="E26" s="7">
        <f t="shared" si="0"/>
        <v>69.841269841269835</v>
      </c>
      <c r="F26" s="9">
        <f t="shared" si="1"/>
        <v>4.3999999999999995</v>
      </c>
    </row>
    <row r="27" spans="1:6" x14ac:dyDescent="0.2">
      <c r="A27" s="10" t="s">
        <v>21</v>
      </c>
      <c r="B27" s="7">
        <v>6000</v>
      </c>
      <c r="C27" s="8"/>
      <c r="D27" s="8">
        <v>35</v>
      </c>
      <c r="E27" s="7" t="e">
        <f t="shared" si="0"/>
        <v>#DIV/0!</v>
      </c>
      <c r="F27" s="9">
        <f t="shared" si="1"/>
        <v>0.58333333333333337</v>
      </c>
    </row>
    <row r="28" spans="1:6" x14ac:dyDescent="0.2">
      <c r="A28" s="6" t="s">
        <v>22</v>
      </c>
      <c r="B28" s="7">
        <f>SUM(B9:B27)</f>
        <v>4305358</v>
      </c>
      <c r="C28" s="7">
        <f>SUM(C9:C27)</f>
        <v>883476.14</v>
      </c>
      <c r="D28" s="7">
        <f>SUM(D9:D27)</f>
        <v>848065.69000000006</v>
      </c>
      <c r="E28" s="7">
        <f t="shared" si="0"/>
        <v>95.991917789653044</v>
      </c>
      <c r="F28" s="9">
        <f t="shared" si="1"/>
        <v>19.697913390709903</v>
      </c>
    </row>
    <row r="29" spans="1:6" ht="26.25" customHeight="1" x14ac:dyDescent="0.2">
      <c r="A29" s="15"/>
      <c r="B29" s="16"/>
      <c r="C29" s="16"/>
      <c r="D29" s="16"/>
      <c r="E29" s="16"/>
      <c r="F29" s="16"/>
    </row>
    <row r="30" spans="1:6" x14ac:dyDescent="0.2">
      <c r="D30" s="2"/>
    </row>
    <row r="32" spans="1:6" x14ac:dyDescent="0.2">
      <c r="C32" s="3"/>
      <c r="D32" s="11"/>
    </row>
    <row r="33" spans="3:4" x14ac:dyDescent="0.2">
      <c r="D33" s="11"/>
    </row>
    <row r="47" spans="3:4" x14ac:dyDescent="0.2">
      <c r="C47" s="12">
        <v>5</v>
      </c>
    </row>
    <row r="53" spans="2:2" ht="20.25" x14ac:dyDescent="0.3">
      <c r="B53" s="1"/>
    </row>
  </sheetData>
  <mergeCells count="2">
    <mergeCell ref="A7:F7"/>
    <mergeCell ref="A29:F29"/>
  </mergeCells>
  <pageMargins left="0.2" right="0.2" top="0.75" bottom="0.75" header="0.27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hyrat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Gordana Novicevic</cp:lastModifiedBy>
  <cp:lastPrinted>2018-04-16T06:25:03Z</cp:lastPrinted>
  <dcterms:created xsi:type="dcterms:W3CDTF">1996-10-14T23:33:28Z</dcterms:created>
  <dcterms:modified xsi:type="dcterms:W3CDTF">2018-04-23T12:56:20Z</dcterms:modified>
</cp:coreProperties>
</file>