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I81" i="12"/>
  <c r="C81" i="12" l="1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77" i="6" l="1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<sst xmlns="http://schemas.openxmlformats.org/spreadsheetml/2006/main" count="1090" uniqueCount="906">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</sst>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165" fontId="0" fillId="2" borderId="10" xfId="1" applyNumberFormat="1" applyFont="1" applyFill="1" applyBorder="1" applyProtection="1">
      <protection hidden="1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Q67" activePane="bottomRight" state="frozen"/>
      <selection pane="topRight" activeCell="B1" sqref="B1"/>
      <selection pane="bottomLeft" activeCell="A6" sqref="A6"/>
      <selection pane="bottomRight" activeCell="AD83" sqref="AD83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6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7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8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8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9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3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3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3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3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3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3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3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3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3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3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3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3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3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70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70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70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70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70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70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70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70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70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1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1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1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2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70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70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70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70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70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70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70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70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70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1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1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1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2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70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70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70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70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70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70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70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70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70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1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1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1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2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3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3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3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3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3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3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3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3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3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4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4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4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5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3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3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3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3"/>
      <c r="B75" s="148" t="s">
        <v>885</v>
      </c>
      <c r="C75" s="111">
        <f t="shared" si="42"/>
        <v>7514739.9400000013</v>
      </c>
      <c r="D75" s="111">
        <f t="shared" si="47"/>
        <v>2518214.98502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2418286.79</v>
      </c>
      <c r="N75" s="111">
        <v>735926.15</v>
      </c>
      <c r="O75" s="111">
        <v>426135.13</v>
      </c>
      <c r="P75" s="111">
        <v>100712.42</v>
      </c>
      <c r="Q75" s="111">
        <v>85733.38</v>
      </c>
      <c r="R75" s="162">
        <v>1069779.71</v>
      </c>
      <c r="S75" s="111">
        <f t="shared" si="45"/>
        <v>4069719.0000000005</v>
      </c>
      <c r="T75" s="111">
        <v>3573137.66</v>
      </c>
      <c r="U75" s="111">
        <v>405521.2</v>
      </c>
      <c r="V75" s="111">
        <v>37327.69</v>
      </c>
      <c r="W75" s="111">
        <v>4000</v>
      </c>
      <c r="X75" s="111">
        <v>49732.45</v>
      </c>
      <c r="Y75" s="111">
        <f t="shared" si="46"/>
        <v>1026734.15</v>
      </c>
      <c r="Z75" s="111">
        <v>791216.84</v>
      </c>
      <c r="AA75" s="111">
        <v>121996.69</v>
      </c>
      <c r="AB75" s="111">
        <v>22803.17</v>
      </c>
      <c r="AC75" s="111">
        <v>42129.45</v>
      </c>
      <c r="AD75" s="111">
        <v>48588</v>
      </c>
    </row>
    <row r="76" spans="1:30" x14ac:dyDescent="0.25">
      <c r="A76" s="163"/>
      <c r="B76" s="148" t="s">
        <v>886</v>
      </c>
      <c r="C76" s="111">
        <f t="shared" si="42"/>
        <v>9806882.6899999995</v>
      </c>
      <c r="D76" s="111">
        <f t="shared" si="47"/>
        <v>3412000.8774899999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3303797.02</v>
      </c>
      <c r="N76" s="111">
        <v>914981.36</v>
      </c>
      <c r="O76" s="111">
        <v>615095.54</v>
      </c>
      <c r="P76" s="111">
        <v>121066.93</v>
      </c>
      <c r="Q76" s="111">
        <v>112793.38</v>
      </c>
      <c r="R76" s="111">
        <v>1539859.81</v>
      </c>
      <c r="S76" s="111">
        <f t="shared" si="45"/>
        <v>5060497.4000000004</v>
      </c>
      <c r="T76" s="111">
        <v>4470794.0999999996</v>
      </c>
      <c r="U76" s="111">
        <v>491667.61</v>
      </c>
      <c r="V76" s="111">
        <v>44303.24</v>
      </c>
      <c r="W76" s="111">
        <v>4000</v>
      </c>
      <c r="X76" s="111">
        <v>49732.45</v>
      </c>
      <c r="Y76" s="111">
        <f t="shared" si="46"/>
        <v>1442588.27</v>
      </c>
      <c r="Z76" s="111">
        <v>1059595.72</v>
      </c>
      <c r="AA76" s="111">
        <v>188701.86</v>
      </c>
      <c r="AB76" s="111">
        <v>26775.29</v>
      </c>
      <c r="AC76" s="111">
        <v>118927.4</v>
      </c>
      <c r="AD76" s="111">
        <v>48588</v>
      </c>
    </row>
    <row r="77" spans="1:30" x14ac:dyDescent="0.25">
      <c r="A77" s="163"/>
      <c r="B77" s="148" t="s">
        <v>887</v>
      </c>
      <c r="C77" s="111">
        <f t="shared" si="42"/>
        <v>11590252.440000001</v>
      </c>
      <c r="D77" s="111">
        <f>E77+M77</f>
        <v>3909706.2957800003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3803003.9000000004</v>
      </c>
      <c r="N77" s="111">
        <v>1085974.79</v>
      </c>
      <c r="O77" s="111">
        <v>710993.91</v>
      </c>
      <c r="P77" s="111">
        <v>128969.31</v>
      </c>
      <c r="Q77" s="111">
        <v>145428.18</v>
      </c>
      <c r="R77" s="111">
        <v>1731637.71</v>
      </c>
      <c r="S77" s="111">
        <f t="shared" si="45"/>
        <v>6076117.5000000009</v>
      </c>
      <c r="T77" s="111">
        <v>5450610.9199999999</v>
      </c>
      <c r="U77" s="111">
        <v>523386.19</v>
      </c>
      <c r="V77" s="111">
        <v>48387.94</v>
      </c>
      <c r="W77" s="111">
        <v>4000</v>
      </c>
      <c r="X77" s="111">
        <v>49732.45</v>
      </c>
      <c r="Y77" s="111">
        <f t="shared" si="46"/>
        <v>1711131.04</v>
      </c>
      <c r="Z77" s="111">
        <v>1245119.25</v>
      </c>
      <c r="AA77" s="111">
        <v>231492.58</v>
      </c>
      <c r="AB77" s="111">
        <v>29871.69</v>
      </c>
      <c r="AC77" s="111">
        <v>156059.51999999999</v>
      </c>
      <c r="AD77" s="111">
        <v>48588</v>
      </c>
    </row>
    <row r="78" spans="1:30" x14ac:dyDescent="0.25">
      <c r="A78" s="163"/>
      <c r="B78" s="148" t="s">
        <v>888</v>
      </c>
      <c r="C78" s="111">
        <f t="shared" si="42"/>
        <v>13690565.060000001</v>
      </c>
      <c r="D78" s="111">
        <f>E78+M78</f>
        <v>4750792.1573799998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4641566.6899999995</v>
      </c>
      <c r="N78" s="111">
        <v>1268655.3700000001</v>
      </c>
      <c r="O78" s="111">
        <v>934474.11</v>
      </c>
      <c r="P78" s="111">
        <v>153943.49</v>
      </c>
      <c r="Q78" s="111">
        <v>301327.40000000002</v>
      </c>
      <c r="R78" s="111">
        <v>1983166.32</v>
      </c>
      <c r="S78" s="111">
        <f t="shared" si="45"/>
        <v>7083145.6100000003</v>
      </c>
      <c r="T78" s="111">
        <v>6324940.1600000001</v>
      </c>
      <c r="U78" s="111">
        <v>650141.92000000004</v>
      </c>
      <c r="V78" s="111">
        <v>51531.08</v>
      </c>
      <c r="W78" s="111">
        <v>4000</v>
      </c>
      <c r="X78" s="111">
        <v>52532.45</v>
      </c>
      <c r="Y78" s="111">
        <f>SUM(Z78:AD78)</f>
        <v>1965852.7600000002</v>
      </c>
      <c r="Z78" s="111">
        <v>1429326.03</v>
      </c>
      <c r="AA78" s="111">
        <v>283588.13</v>
      </c>
      <c r="AB78" s="111">
        <v>31075.58</v>
      </c>
      <c r="AC78" s="111">
        <v>173275.02</v>
      </c>
      <c r="AD78" s="111">
        <v>48588</v>
      </c>
    </row>
    <row r="79" spans="1:30" x14ac:dyDescent="0.25">
      <c r="A79" s="163"/>
      <c r="B79" s="148" t="s">
        <v>889</v>
      </c>
      <c r="C79" s="111">
        <f t="shared" si="42"/>
        <v>16061055.949999999</v>
      </c>
      <c r="D79" s="111">
        <f>E79+M79</f>
        <v>5794086.2238999996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5687276.8799999999</v>
      </c>
      <c r="N79" s="111">
        <v>1445844.44</v>
      </c>
      <c r="O79" s="111">
        <v>1032904.17</v>
      </c>
      <c r="P79" s="111">
        <v>170488.27</v>
      </c>
      <c r="Q79" s="111">
        <v>319827.40000000002</v>
      </c>
      <c r="R79" s="111">
        <v>2718212.6</v>
      </c>
      <c r="S79" s="111">
        <f t="shared" si="45"/>
        <v>8040786.7699999996</v>
      </c>
      <c r="T79" s="111">
        <v>7207408.2699999996</v>
      </c>
      <c r="U79" s="111">
        <v>718401.44</v>
      </c>
      <c r="V79" s="111">
        <v>58444.61</v>
      </c>
      <c r="W79" s="111">
        <v>4000</v>
      </c>
      <c r="X79" s="111">
        <v>52532.45</v>
      </c>
      <c r="Y79" s="111">
        <f>SUM(Z79:AD79)</f>
        <v>2332992.2999999998</v>
      </c>
      <c r="Z79" s="111">
        <v>1758941.58</v>
      </c>
      <c r="AA79" s="111">
        <v>297161</v>
      </c>
      <c r="AB79" s="111">
        <v>33806.699999999997</v>
      </c>
      <c r="AC79" s="111">
        <v>194495.02</v>
      </c>
      <c r="AD79" s="111">
        <v>48588</v>
      </c>
    </row>
    <row r="80" spans="1:30" x14ac:dyDescent="0.25">
      <c r="A80" s="163"/>
      <c r="B80" s="148" t="s">
        <v>890</v>
      </c>
      <c r="C80" s="111">
        <f t="shared" si="42"/>
        <v>18863955.32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7012739.7200000007</v>
      </c>
      <c r="N80" s="111">
        <v>1622636.43</v>
      </c>
      <c r="O80" s="111">
        <v>1330281.3</v>
      </c>
      <c r="P80" s="111">
        <v>191076.22</v>
      </c>
      <c r="Q80" s="111">
        <v>371010.28</v>
      </c>
      <c r="R80" s="111">
        <v>3497735.49</v>
      </c>
      <c r="S80" s="111">
        <f t="shared" si="45"/>
        <v>9110326.0899999999</v>
      </c>
      <c r="T80" s="111">
        <v>8082693.5999999996</v>
      </c>
      <c r="U80" s="111">
        <v>883686.15</v>
      </c>
      <c r="V80" s="111">
        <v>71697.509999999995</v>
      </c>
      <c r="W80" s="111">
        <v>4000</v>
      </c>
      <c r="X80" s="111">
        <v>68248.83</v>
      </c>
      <c r="Y80" s="111">
        <f t="shared" ref="Y80:Y83" si="49">SUM(Z80:AD80)</f>
        <v>2740889.5100000002</v>
      </c>
      <c r="Z80" s="111">
        <v>1941079.96</v>
      </c>
      <c r="AA80" s="111">
        <v>344333.99</v>
      </c>
      <c r="AB80" s="111">
        <v>37455.64</v>
      </c>
      <c r="AC80" s="111">
        <v>208148.02</v>
      </c>
      <c r="AD80" s="111">
        <v>209871.9</v>
      </c>
    </row>
    <row r="81" spans="1:30" x14ac:dyDescent="0.25">
      <c r="A81" s="164"/>
      <c r="B81" s="150" t="s">
        <v>891</v>
      </c>
      <c r="C81" s="111">
        <f t="shared" si="42"/>
        <v>21108098.739999998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7952936.9399999995</v>
      </c>
      <c r="N81" s="111">
        <v>1807755.4</v>
      </c>
      <c r="O81" s="111">
        <v>1487179.17</v>
      </c>
      <c r="P81" s="111">
        <v>212343.37</v>
      </c>
      <c r="Q81" s="111">
        <v>395810.28</v>
      </c>
      <c r="R81" s="111">
        <v>4049848.72</v>
      </c>
      <c r="S81" s="111">
        <f t="shared" si="45"/>
        <v>10148920.32</v>
      </c>
      <c r="T81" s="111">
        <v>8985883.3499999996</v>
      </c>
      <c r="U81" s="111">
        <v>999115.08</v>
      </c>
      <c r="V81" s="111">
        <v>76442.009999999995</v>
      </c>
      <c r="W81" s="111">
        <v>4000</v>
      </c>
      <c r="X81" s="111">
        <v>83479.88</v>
      </c>
      <c r="Y81" s="111">
        <f t="shared" si="49"/>
        <v>3006241.48</v>
      </c>
      <c r="Z81" s="111">
        <v>2119786.7599999998</v>
      </c>
      <c r="AA81" s="111">
        <v>410347.69</v>
      </c>
      <c r="AB81" s="111">
        <v>40628.99</v>
      </c>
      <c r="AC81" s="111">
        <v>225606.14</v>
      </c>
      <c r="AD81" s="111">
        <v>209871.9</v>
      </c>
    </row>
    <row r="82" spans="1:30" x14ac:dyDescent="0.25">
      <c r="A82" s="164"/>
      <c r="B82" s="150" t="s">
        <v>892</v>
      </c>
      <c r="C82" s="111">
        <f t="shared" si="42"/>
        <v>23956860.030000001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9010157.8200000003</v>
      </c>
      <c r="N82" s="111">
        <v>2031802.66</v>
      </c>
      <c r="O82" s="111">
        <v>1596055.75</v>
      </c>
      <c r="P82" s="111">
        <v>244118.26</v>
      </c>
      <c r="Q82" s="111">
        <v>525547.46</v>
      </c>
      <c r="R82" s="111">
        <v>4612633.6900000004</v>
      </c>
      <c r="S82" s="111">
        <f t="shared" si="45"/>
        <v>11518514.859999999</v>
      </c>
      <c r="T82" s="111">
        <v>9878802.3699999992</v>
      </c>
      <c r="U82" s="111">
        <v>1402853.22</v>
      </c>
      <c r="V82" s="111">
        <v>93179.67</v>
      </c>
      <c r="W82" s="111">
        <v>4000</v>
      </c>
      <c r="X82" s="111">
        <v>139679.6</v>
      </c>
      <c r="Y82" s="111">
        <f t="shared" si="49"/>
        <v>3428187.3499999996</v>
      </c>
      <c r="Z82" s="111">
        <v>2404708.42</v>
      </c>
      <c r="AA82" s="111">
        <v>514709.19</v>
      </c>
      <c r="AB82" s="111">
        <v>44730.8</v>
      </c>
      <c r="AC82" s="111">
        <v>247076.14</v>
      </c>
      <c r="AD82" s="111">
        <v>216962.8</v>
      </c>
    </row>
    <row r="83" spans="1:30" x14ac:dyDescent="0.25">
      <c r="A83" s="164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5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P80" sqref="P80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6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5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6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7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7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7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7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7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7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7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7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7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7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7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7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4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4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4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4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4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4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4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4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4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4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4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4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4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4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4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4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4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4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4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4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4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4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4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4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4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4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4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4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4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4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4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4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4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4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4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4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4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4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8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x14ac:dyDescent="0.25">
      <c r="A73" s="141"/>
      <c r="B73" s="141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x14ac:dyDescent="0.25">
      <c r="A74" s="141">
        <v>2020</v>
      </c>
      <c r="B74" s="141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x14ac:dyDescent="0.25">
      <c r="A75" s="141"/>
      <c r="B75" s="141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x14ac:dyDescent="0.25">
      <c r="A76" s="141"/>
      <c r="B76" s="141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x14ac:dyDescent="0.25">
      <c r="A77" s="141"/>
      <c r="B77" s="141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x14ac:dyDescent="0.25">
      <c r="A78" s="141"/>
      <c r="B78" s="141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x14ac:dyDescent="0.25">
      <c r="A79" s="141"/>
      <c r="B79" s="141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2438166.39</v>
      </c>
      <c r="D81" s="160"/>
      <c r="E81" s="160"/>
      <c r="F81" s="160"/>
      <c r="G81" s="161"/>
      <c r="H81" s="161"/>
      <c r="I81" s="161">
        <f>I69+I70+I71+I72+I73+I74+I75+I76+I77+I78+I79+I80</f>
        <v>1112312.73</v>
      </c>
      <c r="J81" s="161">
        <f t="shared" ref="J81:P81" si="18">J69+J70+J71+J72+J73+J74+J75+J76+J77+J78+J79+J80</f>
        <v>602785.50000000012</v>
      </c>
      <c r="K81" s="161">
        <f t="shared" si="18"/>
        <v>95811.67</v>
      </c>
      <c r="L81" s="161">
        <f t="shared" si="18"/>
        <v>87305.5</v>
      </c>
      <c r="M81" s="161">
        <f t="shared" si="18"/>
        <v>176400</v>
      </c>
      <c r="N81" s="161">
        <f t="shared" si="18"/>
        <v>31943.899999999998</v>
      </c>
      <c r="O81" s="161">
        <f t="shared" si="18"/>
        <v>115320.2</v>
      </c>
      <c r="P81" s="161">
        <f t="shared" si="18"/>
        <v>216286.89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2020-12-04T13:21:22Z</dcterms:modified>
</cp:coreProperties>
</file>