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PAGESAT!$A$1:$AD$131</definedName>
    <definedName name="_xlnm.Print_Area" localSheetId="1">PRANIMET!$A$1:$P$120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110" i="12" l="1"/>
  <c r="C117" i="6" l="1"/>
  <c r="C118" i="6"/>
  <c r="C119" i="6"/>
  <c r="C120" i="6"/>
  <c r="C121" i="6"/>
  <c r="C122" i="6"/>
  <c r="C123" i="6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16" i="6" l="1"/>
  <c r="C115" i="6"/>
  <c r="C114" i="6"/>
  <c r="C113" i="6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C83" i="6" s="1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D72" i="6" s="1"/>
  <c r="I72" i="6"/>
  <c r="E72" i="6"/>
  <c r="C87" i="12" l="1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C69" i="6" s="1"/>
  <c r="Y68" i="6"/>
  <c r="M68" i="6"/>
  <c r="C68" i="6"/>
  <c r="Y67" i="6"/>
  <c r="C67" i="6" s="1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E61" i="6"/>
  <c r="D61" i="6" s="1"/>
  <c r="Y60" i="6"/>
  <c r="S60" i="6"/>
  <c r="M60" i="6"/>
  <c r="I60" i="6"/>
  <c r="E60" i="6" s="1"/>
  <c r="Y59" i="6"/>
  <c r="S59" i="6"/>
  <c r="M59" i="6"/>
  <c r="I59" i="6"/>
  <c r="E59" i="6" s="1"/>
  <c r="C91" i="12" l="1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E34" i="6" s="1"/>
  <c r="D34" i="6" s="1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E39" i="6"/>
  <c r="D39" i="6" s="1"/>
  <c r="I39" i="6"/>
  <c r="M39" i="6"/>
  <c r="M32" i="6"/>
  <c r="D38" i="6" l="1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C39" i="6" s="1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6" i="6" l="1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<sst xmlns="http://schemas.openxmlformats.org/spreadsheetml/2006/main" count="1165" uniqueCount="906">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</sst>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0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43" fontId="17" fillId="0" borderId="13" xfId="1" applyFont="1" applyBorder="1" applyProtection="1">
      <protection hidden="1"/>
    </xf>
    <xf numFmtId="43" fontId="17" fillId="0" borderId="0" xfId="1" applyFont="1" applyProtection="1">
      <protection hidden="1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24"/>
  <sheetViews>
    <sheetView view="pageBreakPreview" zoomScale="80" zoomScaleNormal="85" zoomScaleSheetLayoutView="80" workbookViewId="0">
      <pane xSplit="2" ySplit="5" topLeftCell="C89" activePane="bottomRight" state="frozen"/>
      <selection pane="topRight" activeCell="B1" sqref="B1"/>
      <selection pane="bottomLeft" activeCell="A6" sqref="A6"/>
      <selection pane="bottomRight" activeCell="AA123" sqref="AA123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7" width="13.1406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3" width="12.85546875" style="70" customWidth="1"/>
    <col min="24" max="24" width="14.2851562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87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88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89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89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90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194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194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194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194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194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194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194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194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194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194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194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194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194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191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191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191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191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191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191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191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191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191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192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192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192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193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191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191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191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191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191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191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191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191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191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192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192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192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193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191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191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191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191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191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191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191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191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191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192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192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192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193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84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84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84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84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84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84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84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84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84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85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85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85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86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84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84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84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84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84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84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84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84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84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85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85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85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86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1" spans="1:30" x14ac:dyDescent="0.25">
      <c r="Y111" s="201"/>
    </row>
    <row r="112" spans="1:30" x14ac:dyDescent="0.25">
      <c r="B112" s="140" t="s">
        <v>882</v>
      </c>
      <c r="C112" s="200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200">
        <f>T112+U112+V112+W112+X112</f>
        <v>920341.28</v>
      </c>
      <c r="T112" s="139">
        <v>920341.28</v>
      </c>
      <c r="U112" s="139"/>
      <c r="V112" s="139"/>
      <c r="W112" s="139"/>
      <c r="X112" s="139"/>
      <c r="Y112" s="200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200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200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200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200">
        <f t="shared" si="58"/>
        <v>5617773.25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1409886.49</v>
      </c>
      <c r="N114" s="139">
        <v>619133.25</v>
      </c>
      <c r="O114" s="139">
        <v>327071.77</v>
      </c>
      <c r="P114" s="139">
        <v>62040.63</v>
      </c>
      <c r="Q114" s="139">
        <v>103100.03</v>
      </c>
      <c r="R114" s="139">
        <v>298540.81</v>
      </c>
      <c r="S114" s="200">
        <f t="shared" si="60"/>
        <v>3450618.39</v>
      </c>
      <c r="T114" s="139">
        <v>3031319.22</v>
      </c>
      <c r="U114" s="139">
        <v>381976.24</v>
      </c>
      <c r="V114" s="139">
        <v>37322.93</v>
      </c>
      <c r="W114" s="139"/>
      <c r="X114" s="139"/>
      <c r="Y114" s="200">
        <f t="shared" si="61"/>
        <v>757268.37</v>
      </c>
      <c r="Z114" s="139">
        <v>658143.51</v>
      </c>
      <c r="AA114" s="139">
        <v>44351.96</v>
      </c>
      <c r="AB114" s="139">
        <v>17052.900000000001</v>
      </c>
      <c r="AC114" s="139">
        <v>37720</v>
      </c>
      <c r="AD114" s="139"/>
    </row>
    <row r="115" spans="1:30" x14ac:dyDescent="0.25">
      <c r="B115" s="140" t="s">
        <v>885</v>
      </c>
      <c r="C115" s="200">
        <f t="shared" si="58"/>
        <v>8190601.0099999998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2411451.88</v>
      </c>
      <c r="N115" s="139">
        <v>837396.51</v>
      </c>
      <c r="O115" s="139">
        <v>504054.83</v>
      </c>
      <c r="P115" s="139">
        <v>94122.79</v>
      </c>
      <c r="Q115" s="139">
        <v>168340.06</v>
      </c>
      <c r="R115" s="139">
        <v>807537.69</v>
      </c>
      <c r="S115" s="200">
        <f t="shared" si="60"/>
        <v>4710349.76</v>
      </c>
      <c r="T115" s="139">
        <v>4184562.12</v>
      </c>
      <c r="U115" s="139">
        <v>488230.67</v>
      </c>
      <c r="V115" s="139">
        <v>37556.97</v>
      </c>
      <c r="W115" s="139"/>
      <c r="X115" s="139"/>
      <c r="Y115" s="200">
        <f t="shared" si="61"/>
        <v>1068799.3700000001</v>
      </c>
      <c r="Z115" s="139">
        <v>892124.66</v>
      </c>
      <c r="AA115" s="139">
        <v>91422.16</v>
      </c>
      <c r="AB115" s="139">
        <v>25583.55</v>
      </c>
      <c r="AC115" s="139">
        <v>50999</v>
      </c>
      <c r="AD115" s="139">
        <v>8670</v>
      </c>
    </row>
    <row r="116" spans="1:30" x14ac:dyDescent="0.25">
      <c r="B116" s="140" t="s">
        <v>886</v>
      </c>
      <c r="C116" s="200">
        <f t="shared" si="58"/>
        <v>10823717.050000001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3400701.6500000004</v>
      </c>
      <c r="N116" s="139">
        <v>1061206.46</v>
      </c>
      <c r="O116" s="139">
        <v>688465.64</v>
      </c>
      <c r="P116" s="139">
        <v>120518.65</v>
      </c>
      <c r="Q116" s="139">
        <v>282180.14</v>
      </c>
      <c r="R116" s="139">
        <v>1248330.76</v>
      </c>
      <c r="S116" s="200">
        <f t="shared" si="60"/>
        <v>6042512.6299999999</v>
      </c>
      <c r="T116" s="139">
        <v>5325484.28</v>
      </c>
      <c r="U116" s="139">
        <v>639895.23</v>
      </c>
      <c r="V116" s="139">
        <v>77133.119999999995</v>
      </c>
      <c r="W116" s="139"/>
      <c r="X116" s="139"/>
      <c r="Y116" s="200">
        <f t="shared" si="61"/>
        <v>1380502.77</v>
      </c>
      <c r="Z116" s="139">
        <v>1123818.58</v>
      </c>
      <c r="AA116" s="139">
        <v>112712.78</v>
      </c>
      <c r="AB116" s="139">
        <v>31632.41</v>
      </c>
      <c r="AC116" s="139">
        <v>103669</v>
      </c>
      <c r="AD116" s="139">
        <v>8670</v>
      </c>
    </row>
    <row r="117" spans="1:30" x14ac:dyDescent="0.25">
      <c r="A117" s="66">
        <v>2023</v>
      </c>
      <c r="B117" s="140" t="s">
        <v>887</v>
      </c>
      <c r="C117" s="200">
        <f t="shared" si="58"/>
        <v>0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0</v>
      </c>
      <c r="N117" s="139"/>
      <c r="O117" s="139"/>
      <c r="P117" s="139"/>
      <c r="Q117" s="139"/>
      <c r="R117" s="139"/>
      <c r="S117" s="200">
        <f t="shared" si="60"/>
        <v>0</v>
      </c>
      <c r="T117" s="139"/>
      <c r="U117" s="139"/>
      <c r="V117" s="139"/>
      <c r="W117" s="139"/>
      <c r="X117" s="139"/>
      <c r="Y117" s="200">
        <f t="shared" si="61"/>
        <v>0</v>
      </c>
      <c r="Z117" s="139"/>
      <c r="AA117" s="139"/>
      <c r="AB117" s="139"/>
      <c r="AC117" s="139"/>
      <c r="AD117" s="139"/>
    </row>
    <row r="118" spans="1:30" x14ac:dyDescent="0.25">
      <c r="B118" s="140" t="s">
        <v>888</v>
      </c>
      <c r="C118" s="200">
        <f t="shared" si="58"/>
        <v>0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0</v>
      </c>
      <c r="N118" s="139"/>
      <c r="O118" s="139"/>
      <c r="P118" s="139"/>
      <c r="Q118" s="139"/>
      <c r="R118" s="139"/>
      <c r="S118" s="200">
        <f t="shared" si="60"/>
        <v>0</v>
      </c>
      <c r="T118" s="139"/>
      <c r="U118" s="139"/>
      <c r="V118" s="139"/>
      <c r="W118" s="139"/>
      <c r="X118" s="139"/>
      <c r="Y118" s="200">
        <f t="shared" si="61"/>
        <v>0</v>
      </c>
      <c r="Z118" s="139"/>
      <c r="AA118" s="139"/>
      <c r="AB118" s="139"/>
      <c r="AC118" s="139"/>
      <c r="AD118" s="139"/>
    </row>
    <row r="119" spans="1:30" x14ac:dyDescent="0.25">
      <c r="B119" s="140" t="s">
        <v>889</v>
      </c>
      <c r="C119" s="200">
        <f t="shared" si="58"/>
        <v>0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0</v>
      </c>
      <c r="N119" s="139"/>
      <c r="O119" s="139"/>
      <c r="P119" s="139"/>
      <c r="Q119" s="139"/>
      <c r="R119" s="139"/>
      <c r="S119" s="200">
        <f t="shared" si="60"/>
        <v>0</v>
      </c>
      <c r="T119" s="139"/>
      <c r="U119" s="139"/>
      <c r="V119" s="139"/>
      <c r="W119" s="139"/>
      <c r="X119" s="139"/>
      <c r="Y119" s="200">
        <f t="shared" si="61"/>
        <v>0</v>
      </c>
      <c r="Z119" s="139"/>
      <c r="AA119" s="139"/>
      <c r="AB119" s="139"/>
      <c r="AC119" s="139"/>
      <c r="AD119" s="139"/>
    </row>
    <row r="120" spans="1:30" x14ac:dyDescent="0.25">
      <c r="B120" s="140" t="s">
        <v>890</v>
      </c>
      <c r="C120" s="200">
        <f t="shared" si="58"/>
        <v>0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0</v>
      </c>
      <c r="N120" s="139"/>
      <c r="O120" s="139"/>
      <c r="P120" s="139"/>
      <c r="Q120" s="139"/>
      <c r="R120" s="139"/>
      <c r="S120" s="200">
        <f t="shared" si="60"/>
        <v>0</v>
      </c>
      <c r="T120" s="139"/>
      <c r="U120" s="139"/>
      <c r="V120" s="139"/>
      <c r="W120" s="139"/>
      <c r="X120" s="139"/>
      <c r="Y120" s="200">
        <f t="shared" si="61"/>
        <v>0</v>
      </c>
      <c r="Z120" s="139"/>
      <c r="AA120" s="139"/>
      <c r="AB120" s="139"/>
      <c r="AC120" s="139"/>
      <c r="AD120" s="139"/>
    </row>
    <row r="121" spans="1:30" x14ac:dyDescent="0.25">
      <c r="B121" s="140" t="s">
        <v>891</v>
      </c>
      <c r="C121" s="200">
        <f t="shared" si="58"/>
        <v>0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0</v>
      </c>
      <c r="N121" s="139"/>
      <c r="O121" s="139"/>
      <c r="P121" s="139"/>
      <c r="Q121" s="139"/>
      <c r="R121" s="139"/>
      <c r="S121" s="200">
        <f t="shared" si="60"/>
        <v>0</v>
      </c>
      <c r="T121" s="139"/>
      <c r="U121" s="139"/>
      <c r="V121" s="139"/>
      <c r="W121" s="139"/>
      <c r="X121" s="139"/>
      <c r="Y121" s="200">
        <f t="shared" si="61"/>
        <v>0</v>
      </c>
      <c r="Z121" s="139"/>
      <c r="AA121" s="139"/>
      <c r="AB121" s="139"/>
      <c r="AC121" s="139"/>
      <c r="AD121" s="139"/>
    </row>
    <row r="122" spans="1:30" x14ac:dyDescent="0.25">
      <c r="B122" s="140" t="s">
        <v>892</v>
      </c>
      <c r="C122" s="200">
        <f t="shared" si="58"/>
        <v>0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0</v>
      </c>
      <c r="N122" s="139"/>
      <c r="O122" s="139"/>
      <c r="P122" s="139"/>
      <c r="Q122" s="139"/>
      <c r="R122" s="139"/>
      <c r="S122" s="200">
        <f t="shared" si="60"/>
        <v>0</v>
      </c>
      <c r="T122" s="139"/>
      <c r="U122" s="139"/>
      <c r="V122" s="139"/>
      <c r="W122" s="139"/>
      <c r="X122" s="139"/>
      <c r="Y122" s="200">
        <f t="shared" si="61"/>
        <v>0</v>
      </c>
      <c r="Z122" s="139"/>
      <c r="AA122" s="139"/>
      <c r="AB122" s="139"/>
      <c r="AC122" s="139"/>
      <c r="AD122" s="139"/>
    </row>
    <row r="123" spans="1:30" x14ac:dyDescent="0.25">
      <c r="B123" s="140" t="s">
        <v>893</v>
      </c>
      <c r="C123" s="200">
        <f t="shared" si="58"/>
        <v>0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0</v>
      </c>
      <c r="N123" s="139"/>
      <c r="O123" s="139"/>
      <c r="P123" s="139"/>
      <c r="Q123" s="139"/>
      <c r="R123" s="139"/>
      <c r="S123" s="200">
        <f t="shared" si="60"/>
        <v>0</v>
      </c>
      <c r="T123" s="139"/>
      <c r="U123" s="139"/>
      <c r="V123" s="139"/>
      <c r="W123" s="139"/>
      <c r="X123" s="139"/>
      <c r="Y123" s="200">
        <f t="shared" si="61"/>
        <v>0</v>
      </c>
      <c r="Z123" s="139"/>
      <c r="AA123" s="139"/>
      <c r="AB123" s="139"/>
      <c r="AC123" s="139"/>
      <c r="AD123" s="139"/>
    </row>
    <row r="124" spans="1:30" x14ac:dyDescent="0.25">
      <c r="C124" s="139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82" activePane="bottomRight" state="frozen"/>
      <selection pane="topRight" activeCell="C1" sqref="C1"/>
      <selection pane="bottomLeft" activeCell="A9" sqref="A9"/>
      <selection pane="bottomRight" activeCell="K113" sqref="K113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87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196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197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198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198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198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198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198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198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198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198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198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198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198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198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195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195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195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195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195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195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195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195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195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195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195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195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195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195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195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195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195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195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195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195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195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195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195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195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195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195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195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195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195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195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195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195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195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195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195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195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195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195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199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368763.44</v>
      </c>
      <c r="D110" s="182"/>
      <c r="E110" s="182"/>
      <c r="F110" s="182"/>
      <c r="G110" s="183"/>
      <c r="H110" s="183"/>
      <c r="I110" s="183">
        <v>222272.67</v>
      </c>
      <c r="J110" s="183">
        <v>38383.040000000001</v>
      </c>
      <c r="K110" s="183">
        <f>3056+2536.51</f>
        <v>5592.51</v>
      </c>
      <c r="L110" s="182">
        <v>11671</v>
      </c>
      <c r="M110" s="182">
        <v>20250</v>
      </c>
      <c r="N110" s="182">
        <v>15285.8</v>
      </c>
      <c r="O110" s="182">
        <v>19837.25</v>
      </c>
      <c r="P110" s="182">
        <v>35471.17</v>
      </c>
    </row>
    <row r="111" spans="1:16" s="3" customFormat="1" ht="15.95" customHeight="1" x14ac:dyDescent="0.25">
      <c r="A111" s="180"/>
      <c r="B111" s="181" t="s">
        <v>897</v>
      </c>
      <c r="C111" s="182">
        <f t="shared" si="23"/>
        <v>856288.08000000007</v>
      </c>
      <c r="D111" s="182"/>
      <c r="E111" s="182"/>
      <c r="F111" s="182"/>
      <c r="G111" s="183"/>
      <c r="H111" s="183"/>
      <c r="I111" s="183">
        <v>533075.29</v>
      </c>
      <c r="J111" s="183">
        <v>232686.26</v>
      </c>
      <c r="K111" s="183">
        <v>6633.27</v>
      </c>
      <c r="L111" s="182">
        <v>8834</v>
      </c>
      <c r="M111" s="182">
        <v>14410</v>
      </c>
      <c r="N111" s="182">
        <v>10354.799999999999</v>
      </c>
      <c r="O111" s="182">
        <v>17798.5</v>
      </c>
      <c r="P111" s="182">
        <v>32495.96</v>
      </c>
    </row>
    <row r="112" spans="1:16" s="3" customFormat="1" ht="15.95" customHeight="1" x14ac:dyDescent="0.25">
      <c r="A112" s="180"/>
      <c r="B112" s="181" t="s">
        <v>898</v>
      </c>
      <c r="C112" s="182">
        <f t="shared" si="23"/>
        <v>846432.79</v>
      </c>
      <c r="D112" s="182"/>
      <c r="E112" s="182"/>
      <c r="F112" s="182"/>
      <c r="G112" s="183"/>
      <c r="H112" s="183"/>
      <c r="I112" s="183">
        <v>622763.47</v>
      </c>
      <c r="J112" s="183">
        <v>71880.240000000005</v>
      </c>
      <c r="K112" s="183">
        <v>31808.25</v>
      </c>
      <c r="L112" s="182">
        <v>11317</v>
      </c>
      <c r="M112" s="182">
        <v>21220</v>
      </c>
      <c r="N112" s="182">
        <v>12635.5</v>
      </c>
      <c r="O112" s="182">
        <v>33018.9</v>
      </c>
      <c r="P112" s="182">
        <v>41789.43</v>
      </c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0</v>
      </c>
      <c r="D113" s="182"/>
      <c r="E113" s="182"/>
      <c r="F113" s="182"/>
      <c r="G113" s="183"/>
      <c r="H113" s="183"/>
      <c r="I113" s="183"/>
      <c r="J113" s="183"/>
      <c r="K113" s="183"/>
      <c r="L113" s="182"/>
      <c r="M113" s="182"/>
      <c r="N113" s="182"/>
      <c r="O113" s="182"/>
      <c r="P113" s="182"/>
    </row>
    <row r="114" spans="1:16" s="3" customFormat="1" ht="15.95" customHeight="1" x14ac:dyDescent="0.25">
      <c r="A114" s="180"/>
      <c r="B114" s="181" t="s">
        <v>900</v>
      </c>
      <c r="C114" s="182">
        <f t="shared" si="23"/>
        <v>0</v>
      </c>
      <c r="D114" s="182"/>
      <c r="E114" s="182"/>
      <c r="F114" s="182"/>
      <c r="G114" s="183"/>
      <c r="H114" s="183"/>
      <c r="I114" s="183"/>
      <c r="J114" s="183"/>
      <c r="K114" s="183"/>
      <c r="L114" s="182"/>
      <c r="M114" s="182"/>
      <c r="N114" s="182"/>
      <c r="O114" s="182"/>
      <c r="P114" s="182"/>
    </row>
    <row r="115" spans="1:16" s="3" customFormat="1" ht="15.95" customHeight="1" x14ac:dyDescent="0.25">
      <c r="A115" s="180"/>
      <c r="B115" s="181" t="s">
        <v>901</v>
      </c>
      <c r="C115" s="182">
        <f t="shared" si="23"/>
        <v>0</v>
      </c>
      <c r="D115" s="182"/>
      <c r="E115" s="182"/>
      <c r="F115" s="182"/>
      <c r="G115" s="183"/>
      <c r="H115" s="183"/>
      <c r="I115" s="183"/>
      <c r="J115" s="183"/>
      <c r="K115" s="183"/>
      <c r="L115" s="182"/>
      <c r="M115" s="182"/>
      <c r="N115" s="182"/>
      <c r="O115" s="182"/>
      <c r="P115" s="182"/>
    </row>
    <row r="116" spans="1:16" s="3" customFormat="1" ht="15.95" customHeight="1" x14ac:dyDescent="0.25">
      <c r="A116" s="180"/>
      <c r="B116" s="181" t="s">
        <v>902</v>
      </c>
      <c r="C116" s="182">
        <f t="shared" si="23"/>
        <v>0</v>
      </c>
      <c r="D116" s="182"/>
      <c r="E116" s="182"/>
      <c r="F116" s="182"/>
      <c r="G116" s="183"/>
      <c r="H116" s="183"/>
      <c r="I116" s="183"/>
      <c r="J116" s="183"/>
      <c r="K116" s="183"/>
      <c r="L116" s="182"/>
      <c r="M116" s="182"/>
      <c r="N116" s="182"/>
      <c r="O116" s="182"/>
      <c r="P116" s="182"/>
    </row>
    <row r="117" spans="1:16" s="3" customFormat="1" ht="15.95" customHeight="1" x14ac:dyDescent="0.25">
      <c r="A117" s="180"/>
      <c r="B117" s="181" t="s">
        <v>903</v>
      </c>
      <c r="C117" s="182">
        <f t="shared" si="23"/>
        <v>0</v>
      </c>
      <c r="D117" s="182"/>
      <c r="E117" s="182"/>
      <c r="F117" s="182"/>
      <c r="G117" s="183"/>
      <c r="H117" s="183"/>
      <c r="I117" s="183"/>
      <c r="J117" s="183"/>
      <c r="K117" s="183"/>
      <c r="L117" s="182"/>
      <c r="M117" s="182"/>
      <c r="N117" s="182"/>
      <c r="O117" s="182"/>
      <c r="P117" s="182"/>
    </row>
    <row r="118" spans="1:16" s="3" customFormat="1" ht="15.95" customHeight="1" x14ac:dyDescent="0.25">
      <c r="A118" s="180"/>
      <c r="B118" s="181" t="s">
        <v>904</v>
      </c>
      <c r="C118" s="182">
        <f t="shared" si="23"/>
        <v>0</v>
      </c>
      <c r="D118" s="182"/>
      <c r="E118" s="182"/>
      <c r="F118" s="182"/>
      <c r="G118" s="183"/>
      <c r="H118" s="183"/>
      <c r="I118" s="183"/>
      <c r="J118" s="183"/>
      <c r="K118" s="183"/>
      <c r="L118" s="182"/>
      <c r="M118" s="182"/>
      <c r="N118" s="182"/>
      <c r="O118" s="182"/>
      <c r="P118" s="182"/>
    </row>
    <row r="119" spans="1:16" s="3" customFormat="1" ht="15.95" customHeight="1" x14ac:dyDescent="0.25">
      <c r="A119" s="180"/>
      <c r="B119" s="181" t="s">
        <v>905</v>
      </c>
      <c r="C119" s="182">
        <f t="shared" si="23"/>
        <v>0</v>
      </c>
      <c r="D119" s="182"/>
      <c r="E119" s="182"/>
      <c r="F119" s="182"/>
      <c r="G119" s="183"/>
      <c r="H119" s="183"/>
      <c r="I119" s="183"/>
      <c r="J119" s="183"/>
      <c r="K119" s="183"/>
      <c r="L119" s="182"/>
      <c r="M119" s="182"/>
      <c r="N119" s="182"/>
      <c r="O119" s="182"/>
      <c r="P119" s="182"/>
    </row>
    <row r="120" spans="1:16" s="3" customFormat="1" ht="15.95" customHeight="1" x14ac:dyDescent="0.25">
      <c r="A120" s="180"/>
      <c r="B120" s="181" t="s">
        <v>720</v>
      </c>
      <c r="C120" s="182">
        <f t="shared" si="23"/>
        <v>3069839.04</v>
      </c>
      <c r="D120" s="182"/>
      <c r="E120" s="182"/>
      <c r="F120" s="182"/>
      <c r="G120" s="183"/>
      <c r="H120" s="183"/>
      <c r="I120" s="183">
        <f t="shared" ref="I120:P120" si="24">SUM(I108:I119)</f>
        <v>1682246.86</v>
      </c>
      <c r="J120" s="183">
        <f t="shared" si="24"/>
        <v>542299.09</v>
      </c>
      <c r="K120" s="183">
        <f t="shared" si="24"/>
        <v>55001.899999999994</v>
      </c>
      <c r="L120" s="182">
        <f t="shared" si="24"/>
        <v>57658</v>
      </c>
      <c r="M120" s="182">
        <f t="shared" si="24"/>
        <v>88735</v>
      </c>
      <c r="N120" s="182">
        <f t="shared" si="24"/>
        <v>63712.2</v>
      </c>
      <c r="O120" s="182">
        <f t="shared" si="24"/>
        <v>112682.65</v>
      </c>
      <c r="P120" s="182">
        <f t="shared" si="24"/>
        <v>467503.34</v>
      </c>
    </row>
    <row r="121" spans="1:16" s="3" customFormat="1" x14ac:dyDescent="0.25">
      <c r="C121" s="71"/>
      <c r="D121" s="71"/>
      <c r="E121" s="71"/>
      <c r="F121" s="71"/>
      <c r="G121" s="121"/>
      <c r="H121" s="121"/>
      <c r="I121" s="121"/>
      <c r="J121" s="121"/>
      <c r="K121" s="121"/>
      <c r="L121" s="71"/>
      <c r="M121" s="71"/>
      <c r="N121" s="71"/>
      <c r="O121" s="71"/>
      <c r="P121" s="71"/>
    </row>
    <row r="122" spans="1:16" s="3" customFormat="1" x14ac:dyDescent="0.25">
      <c r="C122" s="71"/>
      <c r="D122" s="71"/>
      <c r="E122" s="71"/>
      <c r="F122" s="71"/>
      <c r="G122" s="121"/>
      <c r="H122" s="121"/>
      <c r="I122" s="121"/>
      <c r="J122" s="121"/>
      <c r="K122" s="121"/>
      <c r="L122" s="71"/>
      <c r="M122" s="71"/>
      <c r="N122" s="71"/>
      <c r="O122" s="71"/>
      <c r="P122" s="71"/>
    </row>
    <row r="123" spans="1:16" s="3" customFormat="1" x14ac:dyDescent="0.25">
      <c r="C123" s="71"/>
      <c r="D123" s="71"/>
      <c r="E123" s="71"/>
      <c r="F123" s="71"/>
      <c r="G123" s="121"/>
      <c r="H123" s="121"/>
      <c r="I123" s="121"/>
      <c r="J123" s="121"/>
      <c r="K123" s="121"/>
      <c r="L123" s="71"/>
      <c r="M123" s="71"/>
      <c r="N123" s="71"/>
      <c r="O123" s="71"/>
      <c r="P123" s="71"/>
    </row>
    <row r="124" spans="1:16" s="3" customFormat="1" x14ac:dyDescent="0.25">
      <c r="C124" s="71"/>
      <c r="D124" s="71"/>
      <c r="E124" s="71"/>
      <c r="F124" s="71"/>
      <c r="G124" s="121"/>
      <c r="H124" s="121"/>
      <c r="I124" s="121"/>
      <c r="J124" s="121"/>
      <c r="K124" s="121"/>
      <c r="L124" s="71"/>
      <c r="M124" s="71"/>
      <c r="N124" s="71"/>
      <c r="O124" s="71"/>
      <c r="P124" s="71"/>
    </row>
    <row r="125" spans="1:16" s="3" customFormat="1" x14ac:dyDescent="0.25">
      <c r="C125" s="71"/>
      <c r="D125" s="71"/>
      <c r="E125" s="71"/>
      <c r="F125" s="71"/>
      <c r="G125" s="121"/>
      <c r="H125" s="121"/>
      <c r="I125" s="121"/>
      <c r="J125" s="121"/>
      <c r="K125" s="121"/>
      <c r="L125" s="71"/>
      <c r="M125" s="71"/>
      <c r="N125" s="71"/>
      <c r="O125" s="71"/>
      <c r="P125" s="71"/>
    </row>
    <row r="126" spans="1:16" s="3" customFormat="1" x14ac:dyDescent="0.25">
      <c r="C126" s="71"/>
      <c r="D126" s="71"/>
      <c r="E126" s="71"/>
      <c r="F126" s="71"/>
      <c r="G126" s="121"/>
      <c r="H126" s="121"/>
      <c r="I126" s="121"/>
      <c r="J126" s="121"/>
      <c r="K126" s="121"/>
      <c r="L126" s="71"/>
      <c r="M126" s="71"/>
      <c r="N126" s="71"/>
      <c r="O126" s="71"/>
      <c r="P126" s="71"/>
    </row>
    <row r="127" spans="1:16" s="3" customFormat="1" x14ac:dyDescent="0.25">
      <c r="C127" s="71"/>
      <c r="D127" s="71"/>
      <c r="E127" s="71"/>
      <c r="F127" s="71"/>
      <c r="G127" s="121"/>
      <c r="H127" s="121"/>
      <c r="I127" s="121"/>
      <c r="J127" s="121"/>
      <c r="K127" s="121"/>
      <c r="L127" s="71"/>
      <c r="M127" s="71"/>
      <c r="N127" s="71"/>
      <c r="O127" s="71"/>
      <c r="P127" s="71"/>
    </row>
    <row r="128" spans="1:16" s="3" customFormat="1" x14ac:dyDescent="0.25">
      <c r="C128" s="71"/>
      <c r="D128" s="71"/>
      <c r="E128" s="71"/>
      <c r="F128" s="71"/>
      <c r="G128" s="121"/>
      <c r="H128" s="121"/>
      <c r="I128" s="121"/>
      <c r="J128" s="121"/>
      <c r="K128" s="121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1"/>
      <c r="H129" s="121"/>
      <c r="I129" s="121"/>
      <c r="J129" s="121"/>
      <c r="K129" s="121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1"/>
      <c r="H130" s="121"/>
      <c r="I130" s="121"/>
      <c r="J130" s="121"/>
      <c r="K130" s="121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1"/>
      <c r="H131" s="121"/>
      <c r="I131" s="121"/>
      <c r="J131" s="121"/>
      <c r="K131" s="121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1"/>
      <c r="H132" s="121"/>
      <c r="I132" s="121"/>
      <c r="J132" s="121"/>
      <c r="K132" s="121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1"/>
      <c r="H133" s="121"/>
      <c r="I133" s="121"/>
      <c r="J133" s="121"/>
      <c r="K133" s="121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1"/>
      <c r="H134" s="121"/>
      <c r="I134" s="121"/>
      <c r="J134" s="121"/>
      <c r="K134" s="121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1"/>
      <c r="H135" s="121"/>
      <c r="I135" s="121"/>
      <c r="J135" s="121"/>
      <c r="K135" s="121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1"/>
      <c r="H136" s="121"/>
      <c r="I136" s="121"/>
      <c r="J136" s="121"/>
      <c r="K136" s="121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2023-06-05T11:33:26Z</dcterms:modified>
</cp:coreProperties>
</file>