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PAGESAT!$A$1:$AD$136</definedName>
    <definedName name="_xlnm.Print_Area" localSheetId="1">PRANIMET!$A$1:$P$136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P122" i="12" l="1"/>
  <c r="K125" i="12"/>
  <c r="K124" i="12" l="1"/>
  <c r="K123" i="12" l="1"/>
  <c r="Y127" i="6"/>
  <c r="Y128" i="6"/>
  <c r="Y129" i="6"/>
  <c r="Y130" i="6"/>
  <c r="Y131" i="6"/>
  <c r="Y132" i="6"/>
  <c r="Y133" i="6"/>
  <c r="Y134" i="6"/>
  <c r="Y135" i="6"/>
  <c r="Y136" i="6"/>
  <c r="Y137" i="6"/>
  <c r="S127" i="6"/>
  <c r="S128" i="6"/>
  <c r="S129" i="6"/>
  <c r="S130" i="6"/>
  <c r="S131" i="6"/>
  <c r="S132" i="6"/>
  <c r="S133" i="6"/>
  <c r="S134" i="6"/>
  <c r="S135" i="6"/>
  <c r="S136" i="6"/>
  <c r="M127" i="6"/>
  <c r="M128" i="6"/>
  <c r="M129" i="6"/>
  <c r="M130" i="6"/>
  <c r="M131" i="6"/>
  <c r="M132" i="6"/>
  <c r="M133" i="6"/>
  <c r="M134" i="6"/>
  <c r="M135" i="6"/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C136" i="6"/>
  <c r="M126" i="6"/>
  <c r="C126" i="6" l="1"/>
  <c r="Y125" i="6"/>
  <c r="S125" i="6"/>
  <c r="M125" i="6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21" i="12"/>
  <c r="C134" i="12" l="1"/>
  <c r="C125" i="6"/>
  <c r="K119" i="12"/>
  <c r="M136" i="6" l="1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<sst xmlns="http://schemas.openxmlformats.org/spreadsheetml/2006/main" count="1190" uniqueCount="907">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</sst>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43" fontId="0" fillId="2" borderId="13" xfId="0" applyNumberFormat="1" applyFont="1" applyFill="1" applyBorder="1"/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7"/>
  <sheetViews>
    <sheetView view="pageBreakPreview" zoomScale="80" zoomScaleNormal="85" zoomScaleSheetLayoutView="8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D130" sqref="AD130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5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6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7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7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8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2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2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2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2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2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2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2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2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2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2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2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2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2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9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9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9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9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9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9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9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9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9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0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0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0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1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9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9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9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9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9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9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9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9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9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0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0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0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1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9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9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9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9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9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9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9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9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9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0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0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0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1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2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2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2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2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2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2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2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2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2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3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3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3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4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2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2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2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2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2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2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2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2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2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3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3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3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4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x14ac:dyDescent="0.25">
      <c r="B127" s="140" t="s">
        <v>884</v>
      </c>
      <c r="C127" s="184">
        <f t="shared" ref="C127:C136" si="62">M127+S127+Y127</f>
        <v>7928816.1899999995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>
        <f t="shared" ref="M127:M135" si="63">N127+O127+P127+Q127+R127</f>
        <v>2021921.2599999998</v>
      </c>
      <c r="N127" s="139">
        <v>703383.76</v>
      </c>
      <c r="O127" s="139">
        <v>552161.80000000005</v>
      </c>
      <c r="P127" s="139">
        <v>85222.46</v>
      </c>
      <c r="Q127" s="139">
        <v>73111.149999999994</v>
      </c>
      <c r="R127" s="139">
        <v>608042.09</v>
      </c>
      <c r="S127" s="184">
        <f t="shared" ref="S127:S136" si="64">T127+U127+V127+W127+X127</f>
        <v>4928960.16</v>
      </c>
      <c r="T127" s="139">
        <v>4395171.82</v>
      </c>
      <c r="U127" s="139">
        <v>451224.5</v>
      </c>
      <c r="V127" s="139">
        <v>38029.300000000003</v>
      </c>
      <c r="W127" s="139"/>
      <c r="X127" s="139">
        <v>44534.54</v>
      </c>
      <c r="Y127" s="184">
        <f t="shared" ref="Y127:Y137" si="65">Z127+AA127+AB127+AC127+AD127</f>
        <v>977934.77</v>
      </c>
      <c r="Z127" s="139">
        <v>779336.74</v>
      </c>
      <c r="AA127" s="139">
        <v>116826.87</v>
      </c>
      <c r="AB127" s="139">
        <v>16541.12</v>
      </c>
      <c r="AC127" s="139">
        <v>65230.04</v>
      </c>
      <c r="AD127" s="139"/>
    </row>
    <row r="128" spans="1:30" x14ac:dyDescent="0.25">
      <c r="B128" s="140" t="s">
        <v>885</v>
      </c>
      <c r="C128" s="184">
        <f t="shared" si="62"/>
        <v>11093400.830000002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>
        <f t="shared" si="63"/>
        <v>2756223.29</v>
      </c>
      <c r="N128" s="139">
        <v>934000.82</v>
      </c>
      <c r="O128" s="139">
        <v>803580.66</v>
      </c>
      <c r="P128" s="139">
        <v>109988.24</v>
      </c>
      <c r="Q128" s="139">
        <v>110091.15</v>
      </c>
      <c r="R128" s="139">
        <v>798562.42</v>
      </c>
      <c r="S128" s="184">
        <f t="shared" si="64"/>
        <v>7022217.6699999999</v>
      </c>
      <c r="T128" s="139">
        <v>6251048.8899999997</v>
      </c>
      <c r="U128" s="139">
        <v>659855.02</v>
      </c>
      <c r="V128" s="139">
        <v>49779.22</v>
      </c>
      <c r="W128" s="139">
        <v>17000</v>
      </c>
      <c r="X128" s="139">
        <v>44534.54</v>
      </c>
      <c r="Y128" s="184">
        <f t="shared" si="65"/>
        <v>1314959.8700000001</v>
      </c>
      <c r="Z128" s="139">
        <v>1036604.07</v>
      </c>
      <c r="AA128" s="139">
        <v>172091.2</v>
      </c>
      <c r="AB128" s="139">
        <v>29994.560000000001</v>
      </c>
      <c r="AC128" s="139">
        <v>76270.039999999994</v>
      </c>
      <c r="AD128" s="139"/>
    </row>
    <row r="129" spans="1:30" x14ac:dyDescent="0.25">
      <c r="B129" s="140" t="s">
        <v>886</v>
      </c>
      <c r="C129" s="184">
        <f t="shared" si="62"/>
        <v>14552280.489999998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>
        <f t="shared" si="63"/>
        <v>3826863.2600000002</v>
      </c>
      <c r="N129" s="139">
        <v>1153355.32</v>
      </c>
      <c r="O129" s="139">
        <v>1113838.0800000001</v>
      </c>
      <c r="P129" s="139">
        <v>135441.79</v>
      </c>
      <c r="Q129" s="139">
        <v>267805.11</v>
      </c>
      <c r="R129" s="139">
        <v>1156422.96</v>
      </c>
      <c r="S129" s="184">
        <f t="shared" si="64"/>
        <v>9041708.2799999993</v>
      </c>
      <c r="T129" s="139">
        <v>8031722.8300000001</v>
      </c>
      <c r="U129" s="139">
        <v>832406.53</v>
      </c>
      <c r="V129" s="139">
        <v>74939.59</v>
      </c>
      <c r="W129" s="139">
        <v>17550</v>
      </c>
      <c r="X129" s="139">
        <v>85089.33</v>
      </c>
      <c r="Y129" s="184">
        <f t="shared" si="65"/>
        <v>1683708.95</v>
      </c>
      <c r="Z129" s="139">
        <v>1300782.8799999999</v>
      </c>
      <c r="AA129" s="139">
        <v>210746.44</v>
      </c>
      <c r="AB129" s="139">
        <v>35179.589999999997</v>
      </c>
      <c r="AC129" s="139">
        <v>107000.04</v>
      </c>
      <c r="AD129" s="139">
        <v>30000</v>
      </c>
    </row>
    <row r="130" spans="1:30" x14ac:dyDescent="0.25">
      <c r="A130" s="66">
        <v>2024</v>
      </c>
      <c r="B130" s="140" t="s">
        <v>887</v>
      </c>
      <c r="C130" s="184">
        <f t="shared" si="62"/>
        <v>0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>
        <f t="shared" si="63"/>
        <v>0</v>
      </c>
      <c r="N130" s="139"/>
      <c r="O130" s="139"/>
      <c r="P130" s="139"/>
      <c r="Q130" s="139"/>
      <c r="R130" s="139"/>
      <c r="S130" s="184">
        <f t="shared" si="64"/>
        <v>0</v>
      </c>
      <c r="T130" s="139"/>
      <c r="U130" s="139"/>
      <c r="V130" s="139"/>
      <c r="W130" s="139"/>
      <c r="X130" s="139"/>
      <c r="Y130" s="184">
        <f t="shared" si="65"/>
        <v>0</v>
      </c>
      <c r="Z130" s="139"/>
      <c r="AA130" s="139"/>
      <c r="AB130" s="139"/>
      <c r="AC130" s="139"/>
      <c r="AD130" s="139"/>
    </row>
    <row r="131" spans="1:30" x14ac:dyDescent="0.25">
      <c r="B131" s="140" t="s">
        <v>888</v>
      </c>
      <c r="C131" s="184">
        <f t="shared" si="62"/>
        <v>0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>
        <f t="shared" si="63"/>
        <v>0</v>
      </c>
      <c r="N131" s="139"/>
      <c r="O131" s="139"/>
      <c r="P131" s="139"/>
      <c r="Q131" s="139"/>
      <c r="R131" s="139"/>
      <c r="S131" s="184">
        <f t="shared" si="64"/>
        <v>0</v>
      </c>
      <c r="T131" s="139"/>
      <c r="U131" s="139"/>
      <c r="V131" s="139"/>
      <c r="W131" s="139"/>
      <c r="X131" s="139"/>
      <c r="Y131" s="184">
        <f t="shared" si="65"/>
        <v>0</v>
      </c>
      <c r="Z131" s="139"/>
      <c r="AA131" s="139"/>
      <c r="AB131" s="139"/>
      <c r="AC131" s="139"/>
      <c r="AD131" s="139"/>
    </row>
    <row r="132" spans="1:30" x14ac:dyDescent="0.25">
      <c r="B132" s="140" t="s">
        <v>889</v>
      </c>
      <c r="C132" s="184">
        <f t="shared" si="62"/>
        <v>0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>
        <f t="shared" si="63"/>
        <v>0</v>
      </c>
      <c r="N132" s="139"/>
      <c r="O132" s="139"/>
      <c r="P132" s="139"/>
      <c r="Q132" s="139"/>
      <c r="R132" s="139"/>
      <c r="S132" s="184">
        <f t="shared" si="64"/>
        <v>0</v>
      </c>
      <c r="T132" s="139"/>
      <c r="U132" s="139"/>
      <c r="V132" s="139"/>
      <c r="W132" s="139"/>
      <c r="X132" s="139"/>
      <c r="Y132" s="184">
        <f t="shared" si="65"/>
        <v>0</v>
      </c>
      <c r="Z132" s="139"/>
      <c r="AA132" s="139"/>
      <c r="AB132" s="139"/>
      <c r="AC132" s="139"/>
      <c r="AD132" s="139"/>
    </row>
    <row r="133" spans="1:30" x14ac:dyDescent="0.25">
      <c r="B133" s="140" t="s">
        <v>890</v>
      </c>
      <c r="C133" s="184">
        <f t="shared" si="62"/>
        <v>0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>
        <f t="shared" si="63"/>
        <v>0</v>
      </c>
      <c r="N133" s="139"/>
      <c r="O133" s="139"/>
      <c r="P133" s="139"/>
      <c r="Q133" s="139"/>
      <c r="R133" s="139"/>
      <c r="S133" s="184">
        <f t="shared" si="64"/>
        <v>0</v>
      </c>
      <c r="T133" s="139"/>
      <c r="U133" s="139"/>
      <c r="V133" s="139"/>
      <c r="W133" s="139"/>
      <c r="X133" s="139"/>
      <c r="Y133" s="184">
        <f t="shared" si="65"/>
        <v>0</v>
      </c>
      <c r="Z133" s="139"/>
      <c r="AA133" s="139"/>
      <c r="AB133" s="139"/>
      <c r="AC133" s="139"/>
      <c r="AD133" s="139"/>
    </row>
    <row r="134" spans="1:30" x14ac:dyDescent="0.25">
      <c r="B134" s="140" t="s">
        <v>891</v>
      </c>
      <c r="C134" s="184">
        <f t="shared" si="62"/>
        <v>0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>
        <f t="shared" si="63"/>
        <v>0</v>
      </c>
      <c r="N134" s="139"/>
      <c r="O134" s="139"/>
      <c r="P134" s="139"/>
      <c r="Q134" s="139"/>
      <c r="R134" s="139"/>
      <c r="S134" s="184">
        <f t="shared" si="64"/>
        <v>0</v>
      </c>
      <c r="T134" s="139"/>
      <c r="U134" s="139"/>
      <c r="V134" s="139"/>
      <c r="W134" s="139"/>
      <c r="X134" s="139"/>
      <c r="Y134" s="184">
        <f t="shared" si="65"/>
        <v>0</v>
      </c>
      <c r="Z134" s="139"/>
      <c r="AA134" s="139"/>
      <c r="AB134" s="139"/>
      <c r="AC134" s="139"/>
      <c r="AD134" s="139"/>
    </row>
    <row r="135" spans="1:30" x14ac:dyDescent="0.25">
      <c r="B135" s="140" t="s">
        <v>892</v>
      </c>
      <c r="C135" s="184">
        <f t="shared" si="62"/>
        <v>0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>
        <f t="shared" si="63"/>
        <v>0</v>
      </c>
      <c r="N135" s="139"/>
      <c r="O135" s="139"/>
      <c r="P135" s="139"/>
      <c r="Q135" s="139"/>
      <c r="R135" s="139"/>
      <c r="S135" s="184">
        <f t="shared" si="64"/>
        <v>0</v>
      </c>
      <c r="T135" s="139"/>
      <c r="U135" s="139"/>
      <c r="V135" s="139"/>
      <c r="W135" s="139"/>
      <c r="X135" s="139"/>
      <c r="Y135" s="184">
        <f t="shared" si="65"/>
        <v>0</v>
      </c>
      <c r="Z135" s="139"/>
      <c r="AA135" s="139"/>
      <c r="AB135" s="139"/>
      <c r="AC135" s="139"/>
      <c r="AD135" s="139"/>
    </row>
    <row r="136" spans="1:30" x14ac:dyDescent="0.25">
      <c r="B136" s="140" t="s">
        <v>893</v>
      </c>
      <c r="C136" s="184">
        <f t="shared" si="62"/>
        <v>0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6">N136+O136+P136+Q136+R136</f>
        <v>0</v>
      </c>
      <c r="N136" s="139"/>
      <c r="O136" s="139"/>
      <c r="P136" s="139"/>
      <c r="Q136" s="139"/>
      <c r="R136" s="139"/>
      <c r="S136" s="184">
        <f t="shared" si="64"/>
        <v>0</v>
      </c>
      <c r="T136" s="139"/>
      <c r="U136" s="139"/>
      <c r="V136" s="139"/>
      <c r="W136" s="139"/>
      <c r="X136" s="139"/>
      <c r="Y136" s="184">
        <f t="shared" si="65"/>
        <v>0</v>
      </c>
      <c r="Z136" s="139"/>
      <c r="AA136" s="139"/>
      <c r="AB136" s="139"/>
      <c r="AC136" s="139"/>
      <c r="AD136" s="139"/>
    </row>
    <row r="137" spans="1:30" x14ac:dyDescent="0.25">
      <c r="Y137" s="184">
        <f t="shared" si="65"/>
        <v>0</v>
      </c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97" activePane="bottomRight" state="frozen"/>
      <selection pane="topRight" activeCell="C1" sqref="C1"/>
      <selection pane="bottomLeft" activeCell="A9" sqref="A9"/>
      <selection pane="bottomRight" activeCell="C122" sqref="C122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5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4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5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6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6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6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6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6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6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6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6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6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6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6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6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3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3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3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3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3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3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3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3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3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3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3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3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3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3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3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3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3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3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3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3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3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3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3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3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3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3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3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3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3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3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3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3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3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3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3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3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3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3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7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3" si="25">I122+J122+K122+L122+M122+N122+O122+P122</f>
        <v>310811.26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f>28419.7+340</f>
        <v>28759.7</v>
      </c>
    </row>
    <row r="123" spans="1:16" s="3" customFormat="1" x14ac:dyDescent="0.25">
      <c r="A123" s="180"/>
      <c r="B123" s="180" t="s">
        <v>896</v>
      </c>
      <c r="C123" s="186">
        <f t="shared" si="25"/>
        <v>323752.51</v>
      </c>
      <c r="D123" s="186"/>
      <c r="E123" s="186"/>
      <c r="F123" s="186"/>
      <c r="G123" s="187"/>
      <c r="H123" s="187"/>
      <c r="I123" s="187">
        <v>125742.6</v>
      </c>
      <c r="J123" s="187">
        <v>77036.259999999995</v>
      </c>
      <c r="K123" s="187">
        <f>17090.99+8102.8</f>
        <v>25193.79</v>
      </c>
      <c r="L123" s="186">
        <v>9685</v>
      </c>
      <c r="M123" s="186">
        <v>18335</v>
      </c>
      <c r="N123" s="186">
        <v>11904.3</v>
      </c>
      <c r="O123" s="186">
        <v>19836.400000000001</v>
      </c>
      <c r="P123" s="186">
        <v>36019.160000000003</v>
      </c>
    </row>
    <row r="124" spans="1:16" s="3" customFormat="1" x14ac:dyDescent="0.25">
      <c r="A124" s="180"/>
      <c r="B124" s="180" t="s">
        <v>897</v>
      </c>
      <c r="C124" s="186">
        <f t="shared" si="25"/>
        <v>469989.41000000003</v>
      </c>
      <c r="D124" s="186"/>
      <c r="E124" s="186"/>
      <c r="F124" s="186"/>
      <c r="G124" s="187"/>
      <c r="H124" s="187"/>
      <c r="I124" s="187">
        <v>282651.78000000003</v>
      </c>
      <c r="J124" s="187">
        <v>69794.47</v>
      </c>
      <c r="K124" s="187">
        <f>5010.95+5684.1</f>
        <v>10695.05</v>
      </c>
      <c r="L124" s="186">
        <v>11648</v>
      </c>
      <c r="M124" s="186">
        <v>18965</v>
      </c>
      <c r="N124" s="186">
        <v>13044.5</v>
      </c>
      <c r="O124" s="186">
        <v>25640.400000000001</v>
      </c>
      <c r="P124" s="186">
        <v>37550.21</v>
      </c>
    </row>
    <row r="125" spans="1:16" s="3" customFormat="1" x14ac:dyDescent="0.25">
      <c r="A125" s="180"/>
      <c r="B125" s="180" t="s">
        <v>898</v>
      </c>
      <c r="C125" s="186">
        <f t="shared" si="25"/>
        <v>378833.14999999997</v>
      </c>
      <c r="D125" s="186"/>
      <c r="E125" s="186"/>
      <c r="F125" s="186"/>
      <c r="G125" s="187"/>
      <c r="H125" s="187"/>
      <c r="I125" s="187">
        <v>177286.5</v>
      </c>
      <c r="J125" s="187">
        <v>76792</v>
      </c>
      <c r="K125" s="187">
        <f>11451.22+5608.34</f>
        <v>17059.559999999998</v>
      </c>
      <c r="L125" s="186">
        <v>10730</v>
      </c>
      <c r="M125" s="186">
        <v>22935</v>
      </c>
      <c r="N125" s="186">
        <v>11703.6</v>
      </c>
      <c r="O125" s="186">
        <v>34191.800000000003</v>
      </c>
      <c r="P125" s="186">
        <v>28134.69</v>
      </c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0</v>
      </c>
      <c r="D126" s="186"/>
      <c r="E126" s="186"/>
      <c r="F126" s="186"/>
      <c r="G126" s="187"/>
      <c r="H126" s="187"/>
      <c r="I126" s="187"/>
      <c r="J126" s="187"/>
      <c r="K126" s="187"/>
      <c r="L126" s="186"/>
      <c r="M126" s="186"/>
      <c r="N126" s="186"/>
      <c r="O126" s="186"/>
      <c r="P126" s="186"/>
    </row>
    <row r="127" spans="1:16" s="3" customFormat="1" x14ac:dyDescent="0.25">
      <c r="A127" s="180"/>
      <c r="B127" s="180" t="s">
        <v>900</v>
      </c>
      <c r="C127" s="186">
        <f t="shared" si="25"/>
        <v>0</v>
      </c>
      <c r="D127" s="186"/>
      <c r="E127" s="186"/>
      <c r="F127" s="186"/>
      <c r="G127" s="187"/>
      <c r="H127" s="187"/>
      <c r="I127" s="187"/>
      <c r="J127" s="187"/>
      <c r="K127" s="187"/>
      <c r="L127" s="186"/>
      <c r="M127" s="186"/>
      <c r="N127" s="186"/>
      <c r="O127" s="186"/>
      <c r="P127" s="186"/>
    </row>
    <row r="128" spans="1:16" s="3" customFormat="1" x14ac:dyDescent="0.25">
      <c r="A128" s="180"/>
      <c r="B128" s="180" t="s">
        <v>901</v>
      </c>
      <c r="C128" s="186">
        <f t="shared" si="25"/>
        <v>0</v>
      </c>
      <c r="D128" s="186"/>
      <c r="E128" s="186"/>
      <c r="F128" s="186"/>
      <c r="G128" s="187"/>
      <c r="H128" s="187"/>
      <c r="I128" s="187"/>
      <c r="J128" s="187"/>
      <c r="K128" s="187"/>
      <c r="L128" s="186"/>
      <c r="M128" s="186"/>
      <c r="N128" s="186"/>
      <c r="O128" s="186"/>
      <c r="P128" s="186"/>
    </row>
    <row r="129" spans="1:16" s="3" customFormat="1" x14ac:dyDescent="0.25">
      <c r="A129" s="180"/>
      <c r="B129" s="180" t="s">
        <v>902</v>
      </c>
      <c r="C129" s="186">
        <f t="shared" si="25"/>
        <v>0</v>
      </c>
      <c r="D129" s="186"/>
      <c r="E129" s="186"/>
      <c r="F129" s="186"/>
      <c r="G129" s="187"/>
      <c r="H129" s="187"/>
      <c r="I129" s="187"/>
      <c r="J129" s="187"/>
      <c r="K129" s="187"/>
      <c r="L129" s="186"/>
      <c r="M129" s="186"/>
      <c r="N129" s="186"/>
      <c r="O129" s="186"/>
      <c r="P129" s="186"/>
    </row>
    <row r="130" spans="1:16" s="3" customFormat="1" x14ac:dyDescent="0.25">
      <c r="A130" s="180"/>
      <c r="B130" s="180" t="s">
        <v>903</v>
      </c>
      <c r="C130" s="186">
        <f t="shared" si="25"/>
        <v>0</v>
      </c>
      <c r="D130" s="186"/>
      <c r="E130" s="186"/>
      <c r="F130" s="186"/>
      <c r="G130" s="187"/>
      <c r="H130" s="187"/>
      <c r="I130" s="187"/>
      <c r="J130" s="187"/>
      <c r="K130" s="187"/>
      <c r="L130" s="186"/>
      <c r="M130" s="186"/>
      <c r="N130" s="186"/>
      <c r="O130" s="186"/>
      <c r="P130" s="186"/>
    </row>
    <row r="131" spans="1:16" s="3" customFormat="1" x14ac:dyDescent="0.25">
      <c r="A131" s="180"/>
      <c r="B131" s="180" t="s">
        <v>904</v>
      </c>
      <c r="C131" s="186">
        <f t="shared" si="25"/>
        <v>0</v>
      </c>
      <c r="D131" s="186"/>
      <c r="E131" s="186"/>
      <c r="F131" s="186"/>
      <c r="G131" s="187"/>
      <c r="H131" s="187"/>
      <c r="I131" s="187"/>
      <c r="J131" s="187"/>
      <c r="K131" s="187"/>
      <c r="L131" s="186"/>
      <c r="M131" s="186"/>
      <c r="N131" s="186"/>
      <c r="O131" s="186"/>
      <c r="P131" s="186"/>
    </row>
    <row r="132" spans="1:16" s="3" customFormat="1" x14ac:dyDescent="0.25">
      <c r="A132" s="180"/>
      <c r="B132" s="180" t="s">
        <v>905</v>
      </c>
      <c r="C132" s="186">
        <f t="shared" si="25"/>
        <v>0</v>
      </c>
      <c r="D132" s="186"/>
      <c r="E132" s="186"/>
      <c r="F132" s="186"/>
      <c r="G132" s="187"/>
      <c r="H132" s="187"/>
      <c r="I132" s="187"/>
      <c r="J132" s="187"/>
      <c r="K132" s="187"/>
      <c r="L132" s="186"/>
      <c r="M132" s="186"/>
      <c r="N132" s="186"/>
      <c r="O132" s="186"/>
      <c r="P132" s="186"/>
    </row>
    <row r="133" spans="1:16" s="3" customFormat="1" x14ac:dyDescent="0.25">
      <c r="A133" s="180"/>
      <c r="B133" s="180" t="s">
        <v>906</v>
      </c>
      <c r="C133" s="186">
        <f t="shared" si="25"/>
        <v>0</v>
      </c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x14ac:dyDescent="0.25">
      <c r="A134" s="180"/>
      <c r="B134" s="180"/>
      <c r="C134" s="186">
        <f>SUM(C121:C133)</f>
        <v>1815808.48</v>
      </c>
      <c r="D134" s="186"/>
      <c r="E134" s="186"/>
      <c r="F134" s="186"/>
      <c r="G134" s="187"/>
      <c r="H134" s="187"/>
      <c r="I134" s="187"/>
      <c r="J134" s="187"/>
      <c r="K134" s="187"/>
      <c r="L134" s="186"/>
      <c r="M134" s="186"/>
      <c r="N134" s="186"/>
      <c r="O134" s="186"/>
      <c r="P134" s="186"/>
    </row>
    <row r="135" spans="1:16" s="3" customFormat="1" x14ac:dyDescent="0.25">
      <c r="A135" s="180"/>
      <c r="B135" s="208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/>
      <c r="C136" s="186"/>
      <c r="D136" s="186"/>
      <c r="E136" s="186"/>
      <c r="F136" s="186"/>
      <c r="G136" s="187"/>
      <c r="H136" s="187"/>
      <c r="I136" s="187"/>
      <c r="J136" s="187"/>
      <c r="K136" s="187"/>
      <c r="L136" s="186"/>
      <c r="M136" s="186"/>
      <c r="N136" s="186"/>
      <c r="O136" s="186"/>
      <c r="P136" s="186"/>
    </row>
    <row r="137" spans="1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1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1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1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1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1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1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1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2024-06-05T08:07:53Z</dcterms:modified>
</cp:coreProperties>
</file>