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PRANIMET!$A$1:$Q$160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38" i="12" l="1"/>
  <c r="K137" i="12" l="1"/>
  <c r="C137" i="12" l="1"/>
  <c r="C138" i="12"/>
  <c r="C139" i="12"/>
  <c r="C140" i="12"/>
  <c r="C141" i="12"/>
  <c r="C142" i="12"/>
  <c r="C143" i="12"/>
  <c r="C144" i="12"/>
  <c r="C145" i="12"/>
  <c r="C146" i="12"/>
  <c r="C147" i="12"/>
  <c r="C136" i="12"/>
  <c r="K136" i="12"/>
  <c r="K132" i="12" l="1"/>
  <c r="Y136" i="6"/>
  <c r="P149" i="12"/>
  <c r="O149" i="12"/>
  <c r="N149" i="12"/>
  <c r="M149" i="12"/>
  <c r="L149" i="12"/>
  <c r="J149" i="12"/>
  <c r="I149" i="12"/>
  <c r="H149" i="12"/>
  <c r="G149" i="12"/>
  <c r="F149" i="12"/>
  <c r="E149" i="12"/>
  <c r="D149" i="12"/>
  <c r="C149" i="12"/>
  <c r="K149" i="12" l="1"/>
  <c r="K131" i="12"/>
  <c r="M138" i="6" l="1"/>
  <c r="M139" i="6"/>
  <c r="M140" i="6"/>
  <c r="M141" i="6"/>
  <c r="M142" i="6"/>
  <c r="C142" i="6" s="1"/>
  <c r="M143" i="6"/>
  <c r="C143" i="6" s="1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4" i="6" l="1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C136" i="6" s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<sst xmlns="http://schemas.openxmlformats.org/spreadsheetml/2006/main" count="1215" uniqueCount="907">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</sst>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2" fillId="2" borderId="13" xfId="0" applyFont="1" applyFill="1" applyBorder="1"/>
    <xf numFmtId="43" fontId="22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tabSelected="1" view="pageBreakPreview" zoomScale="80" zoomScaleNormal="85" zoomScaleSheetLayoutView="80" workbookViewId="0">
      <pane xSplit="2" ySplit="5" topLeftCell="C117" activePane="bottomRight" state="frozen"/>
      <selection pane="topRight" activeCell="B1" sqref="B1"/>
      <selection pane="bottomLeft" activeCell="A6" sqref="A6"/>
      <selection pane="bottomRight" activeCell="AD140" sqref="AD140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3.285156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20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20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20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39282736.660000004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14917746.819999998</v>
      </c>
      <c r="N136" s="139">
        <v>2670515.98</v>
      </c>
      <c r="O136" s="139">
        <v>3035942.3</v>
      </c>
      <c r="P136" s="139">
        <v>368325.55</v>
      </c>
      <c r="Q136" s="139">
        <v>1083734.8899999999</v>
      </c>
      <c r="R136" s="139">
        <v>7759228.0999999996</v>
      </c>
      <c r="S136" s="184">
        <f t="shared" si="64"/>
        <v>19755757.890000001</v>
      </c>
      <c r="T136" s="139">
        <v>16074168.710000001</v>
      </c>
      <c r="U136" s="139">
        <v>2939400.38</v>
      </c>
      <c r="V136" s="139">
        <v>190831.86</v>
      </c>
      <c r="W136" s="139">
        <v>69050</v>
      </c>
      <c r="X136" s="139">
        <v>482306.94</v>
      </c>
      <c r="Y136" s="184">
        <f t="shared" si="65"/>
        <v>4609231.95</v>
      </c>
      <c r="Z136" s="139">
        <v>3169221.12</v>
      </c>
      <c r="AA136" s="139">
        <v>780504.63</v>
      </c>
      <c r="AB136" s="139">
        <v>118060.13</v>
      </c>
      <c r="AC136" s="139">
        <v>292780</v>
      </c>
      <c r="AD136" s="139">
        <v>248666.07</v>
      </c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2011870.67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414977.77</v>
      </c>
      <c r="N138" s="139">
        <v>242379.98</v>
      </c>
      <c r="O138" s="139">
        <v>123798.78</v>
      </c>
      <c r="P138" s="139">
        <v>9467.68</v>
      </c>
      <c r="Q138" s="139">
        <v>39331.33</v>
      </c>
      <c r="R138" s="139"/>
      <c r="S138" s="184">
        <f>T138+U138+V138+W138+X138</f>
        <v>1304829.53</v>
      </c>
      <c r="T138" s="139">
        <v>1211648</v>
      </c>
      <c r="U138" s="139">
        <v>93181.53</v>
      </c>
      <c r="V138" s="139"/>
      <c r="W138" s="139"/>
      <c r="X138" s="139"/>
      <c r="Y138" s="184">
        <f>Z138+AA138+AB138+AC138+AD138</f>
        <v>292063.37</v>
      </c>
      <c r="Z138" s="139">
        <v>280267.56</v>
      </c>
      <c r="AA138" s="139">
        <v>11795.81</v>
      </c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4334476.1899999995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936992.94</v>
      </c>
      <c r="N139" s="139">
        <v>487596.68</v>
      </c>
      <c r="O139" s="139">
        <v>316409.46999999997</v>
      </c>
      <c r="P139" s="139">
        <v>48211.42</v>
      </c>
      <c r="Q139" s="139">
        <v>84775.37</v>
      </c>
      <c r="R139" s="139"/>
      <c r="S139" s="184">
        <f>T139+U139+V139+W139+X139</f>
        <v>2727496.85</v>
      </c>
      <c r="T139" s="139">
        <v>2440729.94</v>
      </c>
      <c r="U139" s="139">
        <v>269802.51</v>
      </c>
      <c r="V139" s="139">
        <v>16964.400000000001</v>
      </c>
      <c r="W139" s="139"/>
      <c r="X139" s="139"/>
      <c r="Y139" s="184">
        <f>Z139+AA139+AB139+AC139+AD139</f>
        <v>669986.39999999991</v>
      </c>
      <c r="Z139" s="139">
        <v>567220.59</v>
      </c>
      <c r="AA139" s="139">
        <v>90948.33</v>
      </c>
      <c r="AB139" s="139">
        <v>11817.48</v>
      </c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6749601.2299999995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1629509.23</v>
      </c>
      <c r="N140" s="139">
        <v>731603.3</v>
      </c>
      <c r="O140" s="139">
        <v>683760.51</v>
      </c>
      <c r="P140" s="139">
        <v>63484.639999999999</v>
      </c>
      <c r="Q140" s="139">
        <v>150660.78</v>
      </c>
      <c r="R140" s="139"/>
      <c r="S140" s="184">
        <f t="shared" ref="S140:S149" si="69">T140+U140+V140+W140+X140</f>
        <v>4104219.0300000003</v>
      </c>
      <c r="T140" s="139">
        <v>3643791.33</v>
      </c>
      <c r="U140" s="139">
        <v>423208.66</v>
      </c>
      <c r="V140" s="139">
        <v>37219.040000000001</v>
      </c>
      <c r="W140" s="139"/>
      <c r="X140" s="139"/>
      <c r="Y140" s="184">
        <f t="shared" ref="Y140:Y149" si="70">Z140+AA140+AB140+AC140+AD140</f>
        <v>1015872.97</v>
      </c>
      <c r="Z140" s="139">
        <v>844370.77</v>
      </c>
      <c r="AA140" s="139">
        <v>145832.82999999999</v>
      </c>
      <c r="AB140" s="139">
        <v>24169.37</v>
      </c>
      <c r="AC140" s="139">
        <v>1500</v>
      </c>
      <c r="AD140" s="139"/>
    </row>
    <row r="141" spans="1:30" x14ac:dyDescent="0.25">
      <c r="B141" s="140" t="s">
        <v>885</v>
      </c>
      <c r="C141" s="184">
        <f t="shared" si="67"/>
        <v>0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0</v>
      </c>
      <c r="N141" s="139"/>
      <c r="O141" s="139"/>
      <c r="P141" s="139"/>
      <c r="Q141" s="139"/>
      <c r="R141" s="139"/>
      <c r="S141" s="184">
        <f t="shared" si="69"/>
        <v>0</v>
      </c>
      <c r="T141" s="139"/>
      <c r="U141" s="139"/>
      <c r="V141" s="139"/>
      <c r="W141" s="139"/>
      <c r="X141" s="139"/>
      <c r="Y141" s="184">
        <f t="shared" si="70"/>
        <v>0</v>
      </c>
      <c r="Z141" s="139"/>
      <c r="AA141" s="139"/>
      <c r="AB141" s="139"/>
      <c r="AC141" s="139"/>
      <c r="AD141" s="139"/>
    </row>
    <row r="142" spans="1:30" x14ac:dyDescent="0.25">
      <c r="B142" s="140" t="s">
        <v>886</v>
      </c>
      <c r="C142" s="184">
        <f t="shared" si="67"/>
        <v>0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0</v>
      </c>
      <c r="N142" s="139"/>
      <c r="O142" s="139"/>
      <c r="P142" s="139"/>
      <c r="Q142" s="139"/>
      <c r="R142" s="139"/>
      <c r="S142" s="184">
        <f t="shared" si="69"/>
        <v>0</v>
      </c>
      <c r="T142" s="139"/>
      <c r="U142" s="139"/>
      <c r="V142" s="139"/>
      <c r="W142" s="139"/>
      <c r="X142" s="139"/>
      <c r="Y142" s="184">
        <f t="shared" si="70"/>
        <v>0</v>
      </c>
      <c r="Z142" s="139"/>
      <c r="AA142" s="139"/>
      <c r="AB142" s="139"/>
      <c r="AC142" s="139"/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0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0</v>
      </c>
      <c r="N143" s="139"/>
      <c r="O143" s="139"/>
      <c r="P143" s="139"/>
      <c r="Q143" s="139"/>
      <c r="R143" s="139"/>
      <c r="S143" s="184">
        <f t="shared" si="69"/>
        <v>0</v>
      </c>
      <c r="T143" s="139"/>
      <c r="U143" s="139"/>
      <c r="V143" s="139"/>
      <c r="W143" s="139"/>
      <c r="X143" s="139"/>
      <c r="Y143" s="184">
        <f t="shared" si="70"/>
        <v>0</v>
      </c>
      <c r="Z143" s="139"/>
      <c r="AA143" s="139"/>
      <c r="AB143" s="139"/>
      <c r="AC143" s="139"/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106" activePane="bottomRight" state="frozen"/>
      <selection pane="topRight" activeCell="C1" sqref="C1"/>
      <selection pane="bottomLeft" activeCell="A9" sqref="A9"/>
      <selection pane="bottomRight" activeCell="P139" sqref="P13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1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1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1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1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1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1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1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1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1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1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1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1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1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2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516380.15</v>
      </c>
      <c r="D132" s="186"/>
      <c r="E132" s="186"/>
      <c r="F132" s="186"/>
      <c r="G132" s="187"/>
      <c r="H132" s="187"/>
      <c r="I132" s="187">
        <v>121762.39</v>
      </c>
      <c r="J132" s="187">
        <v>268861.8</v>
      </c>
      <c r="K132" s="187">
        <f>15325.76+6628</f>
        <v>21953.760000000002</v>
      </c>
      <c r="L132" s="186">
        <v>11131</v>
      </c>
      <c r="M132" s="186">
        <v>23470</v>
      </c>
      <c r="N132" s="186">
        <v>19968</v>
      </c>
      <c r="O132" s="186">
        <v>22983.3</v>
      </c>
      <c r="P132" s="186">
        <v>26249.9</v>
      </c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ht="23.25" customHeight="1" x14ac:dyDescent="0.25">
      <c r="A134" s="180"/>
      <c r="B134" s="188" t="s">
        <v>906</v>
      </c>
      <c r="C134" s="193">
        <f>SUM(C121:C133)</f>
        <v>4364208.5600000005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1621281.26</v>
      </c>
      <c r="J134" s="193">
        <f t="shared" si="26"/>
        <v>1293867.49</v>
      </c>
      <c r="K134" s="193">
        <f t="shared" si="26"/>
        <v>211608.58000000002</v>
      </c>
      <c r="L134" s="193">
        <f t="shared" si="26"/>
        <v>146601</v>
      </c>
      <c r="M134" s="193">
        <f t="shared" si="26"/>
        <v>259230</v>
      </c>
      <c r="N134" s="193">
        <f t="shared" si="26"/>
        <v>174840.40000000002</v>
      </c>
      <c r="O134" s="193">
        <f t="shared" si="26"/>
        <v>246913.9</v>
      </c>
      <c r="P134" s="193">
        <f t="shared" si="26"/>
        <v>409865.93000000005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 t="s">
        <v>894</v>
      </c>
      <c r="C136" s="186">
        <f>I136+J136+K136+L136+M136+N136+O136+P136</f>
        <v>373906.19999999995</v>
      </c>
      <c r="D136" s="186"/>
      <c r="E136" s="186"/>
      <c r="F136" s="186"/>
      <c r="G136" s="187"/>
      <c r="H136" s="187"/>
      <c r="I136" s="187">
        <v>81554.559999999998</v>
      </c>
      <c r="J136" s="187">
        <v>191601.64</v>
      </c>
      <c r="K136" s="187">
        <f>4544.35+5268.5</f>
        <v>9812.85</v>
      </c>
      <c r="L136" s="186">
        <v>9004</v>
      </c>
      <c r="M136" s="186">
        <v>19215</v>
      </c>
      <c r="N136" s="186">
        <v>14314.3</v>
      </c>
      <c r="O136" s="186">
        <v>22493</v>
      </c>
      <c r="P136" s="186">
        <v>25910.85</v>
      </c>
    </row>
    <row r="137" spans="1:16" s="3" customFormat="1" x14ac:dyDescent="0.25">
      <c r="A137" s="180"/>
      <c r="B137" s="180" t="s">
        <v>895</v>
      </c>
      <c r="C137" s="186">
        <f t="shared" ref="C137:C147" si="27">I137+J137+K137+L137+M137+N137+O137+P137</f>
        <v>467208.50000000006</v>
      </c>
      <c r="D137" s="186"/>
      <c r="E137" s="186"/>
      <c r="F137" s="186"/>
      <c r="G137" s="187"/>
      <c r="H137" s="187"/>
      <c r="I137" s="187">
        <v>164963.69</v>
      </c>
      <c r="J137" s="187">
        <v>209367.14</v>
      </c>
      <c r="K137" s="187">
        <f>7422.77+3270</f>
        <v>10692.77</v>
      </c>
      <c r="L137" s="186">
        <v>7548</v>
      </c>
      <c r="M137" s="186">
        <v>17655</v>
      </c>
      <c r="N137" s="186">
        <v>13371.2</v>
      </c>
      <c r="O137" s="186">
        <v>19740.8</v>
      </c>
      <c r="P137" s="186">
        <v>23869.9</v>
      </c>
    </row>
    <row r="138" spans="1:16" s="3" customFormat="1" x14ac:dyDescent="0.25">
      <c r="A138" s="180"/>
      <c r="B138" s="180" t="s">
        <v>896</v>
      </c>
      <c r="C138" s="186">
        <f t="shared" si="27"/>
        <v>470479.16</v>
      </c>
      <c r="D138" s="186"/>
      <c r="E138" s="186"/>
      <c r="F138" s="186"/>
      <c r="G138" s="187"/>
      <c r="H138" s="187"/>
      <c r="I138" s="187">
        <v>211822.7</v>
      </c>
      <c r="J138" s="187">
        <v>146566.49</v>
      </c>
      <c r="K138" s="187">
        <f>11201.96+5330</f>
        <v>16531.96</v>
      </c>
      <c r="L138" s="186">
        <v>8287.51</v>
      </c>
      <c r="M138" s="186">
        <v>19255</v>
      </c>
      <c r="N138" s="186">
        <v>11777.6</v>
      </c>
      <c r="O138" s="186">
        <v>24776.799999999999</v>
      </c>
      <c r="P138" s="186">
        <v>31461.1</v>
      </c>
    </row>
    <row r="139" spans="1:16" s="3" customFormat="1" x14ac:dyDescent="0.25">
      <c r="A139" s="180"/>
      <c r="B139" s="180" t="s">
        <v>897</v>
      </c>
      <c r="C139" s="186">
        <f t="shared" si="27"/>
        <v>0</v>
      </c>
      <c r="D139" s="186"/>
      <c r="E139" s="186"/>
      <c r="F139" s="186"/>
      <c r="G139" s="187"/>
      <c r="H139" s="187"/>
      <c r="I139" s="187"/>
      <c r="J139" s="187"/>
      <c r="K139" s="187"/>
      <c r="L139" s="186"/>
      <c r="M139" s="186"/>
      <c r="N139" s="186"/>
      <c r="O139" s="186"/>
      <c r="P139" s="186"/>
    </row>
    <row r="140" spans="1:16" s="3" customFormat="1" x14ac:dyDescent="0.25">
      <c r="A140" s="180"/>
      <c r="B140" s="180" t="s">
        <v>898</v>
      </c>
      <c r="C140" s="186">
        <f t="shared" si="27"/>
        <v>0</v>
      </c>
      <c r="D140" s="186"/>
      <c r="E140" s="186"/>
      <c r="F140" s="186"/>
      <c r="G140" s="187"/>
      <c r="H140" s="187"/>
      <c r="I140" s="187"/>
      <c r="J140" s="187"/>
      <c r="K140" s="187"/>
      <c r="L140" s="186"/>
      <c r="M140" s="186"/>
      <c r="N140" s="186"/>
      <c r="O140" s="186"/>
      <c r="P140" s="186"/>
    </row>
    <row r="141" spans="1:16" s="3" customFormat="1" x14ac:dyDescent="0.25">
      <c r="A141" s="180">
        <v>2025</v>
      </c>
      <c r="B141" s="180" t="s">
        <v>899</v>
      </c>
      <c r="C141" s="186">
        <f t="shared" si="27"/>
        <v>0</v>
      </c>
      <c r="D141" s="186"/>
      <c r="E141" s="186"/>
      <c r="F141" s="186"/>
      <c r="G141" s="187"/>
      <c r="H141" s="187"/>
      <c r="I141" s="187"/>
      <c r="J141" s="187"/>
      <c r="K141" s="187"/>
      <c r="L141" s="186"/>
      <c r="M141" s="186"/>
      <c r="N141" s="186"/>
      <c r="O141" s="186"/>
      <c r="P141" s="186"/>
    </row>
    <row r="142" spans="1:16" s="3" customFormat="1" x14ac:dyDescent="0.25">
      <c r="A142" s="180"/>
      <c r="B142" s="180" t="s">
        <v>900</v>
      </c>
      <c r="C142" s="186">
        <f t="shared" si="27"/>
        <v>0</v>
      </c>
      <c r="D142" s="186"/>
      <c r="E142" s="186"/>
      <c r="F142" s="186"/>
      <c r="G142" s="187"/>
      <c r="H142" s="187"/>
      <c r="I142" s="187"/>
      <c r="J142" s="187"/>
      <c r="K142" s="187"/>
      <c r="L142" s="186"/>
      <c r="M142" s="186"/>
      <c r="N142" s="186"/>
      <c r="O142" s="186"/>
      <c r="P142" s="186"/>
    </row>
    <row r="143" spans="1:16" s="3" customFormat="1" x14ac:dyDescent="0.25">
      <c r="A143" s="180"/>
      <c r="B143" s="180" t="s">
        <v>901</v>
      </c>
      <c r="C143" s="186">
        <f t="shared" si="27"/>
        <v>0</v>
      </c>
      <c r="D143" s="186"/>
      <c r="E143" s="186"/>
      <c r="F143" s="186"/>
      <c r="G143" s="187"/>
      <c r="H143" s="187"/>
      <c r="I143" s="187"/>
      <c r="J143" s="187"/>
      <c r="K143" s="187"/>
      <c r="L143" s="186"/>
      <c r="M143" s="186"/>
      <c r="N143" s="186"/>
      <c r="O143" s="186"/>
      <c r="P143" s="186"/>
    </row>
    <row r="144" spans="1:16" s="3" customFormat="1" x14ac:dyDescent="0.25">
      <c r="A144" s="180"/>
      <c r="B144" s="180" t="s">
        <v>902</v>
      </c>
      <c r="C144" s="186">
        <f t="shared" si="27"/>
        <v>0</v>
      </c>
      <c r="D144" s="186"/>
      <c r="E144" s="186"/>
      <c r="F144" s="186"/>
      <c r="G144" s="187"/>
      <c r="H144" s="187"/>
      <c r="I144" s="187"/>
      <c r="J144" s="187"/>
      <c r="K144" s="187"/>
      <c r="L144" s="186"/>
      <c r="M144" s="186"/>
      <c r="N144" s="186"/>
      <c r="O144" s="186"/>
      <c r="P144" s="186"/>
    </row>
    <row r="145" spans="1:16" s="3" customFormat="1" x14ac:dyDescent="0.25">
      <c r="A145" s="180"/>
      <c r="B145" s="180" t="s">
        <v>903</v>
      </c>
      <c r="C145" s="186">
        <f t="shared" si="27"/>
        <v>0</v>
      </c>
      <c r="D145" s="186"/>
      <c r="E145" s="186"/>
      <c r="F145" s="186"/>
      <c r="G145" s="187"/>
      <c r="H145" s="187"/>
      <c r="I145" s="187"/>
      <c r="J145" s="187"/>
      <c r="K145" s="187"/>
      <c r="L145" s="186"/>
      <c r="M145" s="186"/>
      <c r="N145" s="186"/>
      <c r="O145" s="186"/>
      <c r="P145" s="186"/>
    </row>
    <row r="146" spans="1:16" s="3" customFormat="1" x14ac:dyDescent="0.25">
      <c r="A146" s="180"/>
      <c r="B146" s="180" t="s">
        <v>904</v>
      </c>
      <c r="C146" s="186">
        <f t="shared" si="27"/>
        <v>0</v>
      </c>
      <c r="D146" s="186"/>
      <c r="E146" s="186"/>
      <c r="F146" s="186"/>
      <c r="G146" s="187"/>
      <c r="H146" s="187"/>
      <c r="I146" s="187"/>
      <c r="J146" s="187"/>
      <c r="K146" s="187"/>
      <c r="L146" s="186"/>
      <c r="M146" s="186"/>
      <c r="N146" s="186"/>
      <c r="O146" s="186"/>
      <c r="P146" s="186"/>
    </row>
    <row r="147" spans="1:16" s="3" customFormat="1" x14ac:dyDescent="0.25">
      <c r="A147" s="180"/>
      <c r="B147" s="180" t="s">
        <v>905</v>
      </c>
      <c r="C147" s="186">
        <f t="shared" si="27"/>
        <v>0</v>
      </c>
      <c r="D147" s="186"/>
      <c r="E147" s="186"/>
      <c r="F147" s="186"/>
      <c r="G147" s="187"/>
      <c r="H147" s="187"/>
      <c r="I147" s="187"/>
      <c r="J147" s="187"/>
      <c r="K147" s="187"/>
      <c r="L147" s="186"/>
      <c r="M147" s="186"/>
      <c r="N147" s="186"/>
      <c r="O147" s="186"/>
      <c r="P147" s="186"/>
    </row>
    <row r="148" spans="1:16" s="3" customFormat="1" x14ac:dyDescent="0.25">
      <c r="A148" s="180"/>
      <c r="B148" s="180"/>
      <c r="C148" s="186"/>
      <c r="D148" s="186"/>
      <c r="E148" s="186"/>
      <c r="F148" s="186"/>
      <c r="G148" s="187"/>
      <c r="H148" s="187"/>
      <c r="I148" s="187"/>
      <c r="J148" s="187"/>
      <c r="K148" s="187"/>
      <c r="L148" s="186"/>
      <c r="M148" s="186"/>
      <c r="N148" s="186"/>
      <c r="O148" s="186"/>
      <c r="P148" s="186"/>
    </row>
    <row r="149" spans="1:16" s="3" customFormat="1" ht="27.75" customHeight="1" x14ac:dyDescent="0.35">
      <c r="A149" s="180"/>
      <c r="B149" s="194" t="s">
        <v>906</v>
      </c>
      <c r="C149" s="195">
        <f>SUM(C136:C148)</f>
        <v>1311593.8599999999</v>
      </c>
      <c r="D149" s="195">
        <f t="shared" ref="D149:P149" si="28">SUM(D136:D148)</f>
        <v>0</v>
      </c>
      <c r="E149" s="195">
        <f t="shared" si="28"/>
        <v>0</v>
      </c>
      <c r="F149" s="195">
        <f t="shared" si="28"/>
        <v>0</v>
      </c>
      <c r="G149" s="195">
        <f t="shared" si="28"/>
        <v>0</v>
      </c>
      <c r="H149" s="195">
        <f t="shared" si="28"/>
        <v>0</v>
      </c>
      <c r="I149" s="195">
        <f t="shared" si="28"/>
        <v>458340.95</v>
      </c>
      <c r="J149" s="195">
        <f t="shared" si="28"/>
        <v>547535.27</v>
      </c>
      <c r="K149" s="195">
        <f t="shared" si="28"/>
        <v>37037.58</v>
      </c>
      <c r="L149" s="195">
        <f t="shared" si="28"/>
        <v>24839.510000000002</v>
      </c>
      <c r="M149" s="195">
        <f t="shared" si="28"/>
        <v>56125</v>
      </c>
      <c r="N149" s="195">
        <f t="shared" si="28"/>
        <v>39463.1</v>
      </c>
      <c r="O149" s="195">
        <f t="shared" si="28"/>
        <v>67010.600000000006</v>
      </c>
      <c r="P149" s="195">
        <f t="shared" si="28"/>
        <v>81241.850000000006</v>
      </c>
    </row>
    <row r="150" spans="1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1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1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1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1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1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1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1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1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1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1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2025-04-07T09:14:12Z</dcterms:modified>
</cp:coreProperties>
</file>