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54" i="12" l="1"/>
  <c r="K153" i="12" l="1"/>
  <c r="K152" i="12" l="1"/>
  <c r="C156" i="6" l="1"/>
  <c r="C157" i="6"/>
  <c r="C158" i="6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C155" i="6" s="1"/>
  <c r="M156" i="6"/>
  <c r="M157" i="6"/>
  <c r="M158" i="6"/>
  <c r="M159" i="6"/>
  <c r="M160" i="6"/>
  <c r="M161" i="6"/>
  <c r="M162" i="6"/>
  <c r="M163" i="6"/>
  <c r="M152" i="6"/>
  <c r="C154" i="6" l="1"/>
  <c r="C153" i="6"/>
  <c r="K151" i="12"/>
  <c r="K164" i="12" s="1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<sst xmlns="http://schemas.openxmlformats.org/spreadsheetml/2006/main" count="1240" uniqueCount="907">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</sst>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view="pageBreakPreview" zoomScale="80" zoomScaleNormal="85" zoomScaleSheetLayoutView="80" workbookViewId="0">
      <pane xSplit="2" ySplit="5" topLeftCell="C135" activePane="bottomRight" state="frozen"/>
      <selection pane="topRight" activeCell="B1" sqref="B1"/>
      <selection pane="bottomLeft" activeCell="A6" sqref="A6"/>
      <selection pane="bottomRight" activeCell="AD155" sqref="AD155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4633798.76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1037467.3300000001</v>
      </c>
      <c r="N153" s="139">
        <v>524079.16</v>
      </c>
      <c r="O153" s="139">
        <v>372691.96</v>
      </c>
      <c r="P153" s="139">
        <v>51620.44</v>
      </c>
      <c r="Q153" s="139">
        <v>89075.77</v>
      </c>
      <c r="R153" s="139"/>
      <c r="S153" s="139">
        <f t="shared" ref="S153:S163" si="73">T153+U153+V153+W153+X153</f>
        <v>2913220.7199999997</v>
      </c>
      <c r="T153" s="139">
        <v>2616980.0499999998</v>
      </c>
      <c r="U153" s="139">
        <v>275959.89</v>
      </c>
      <c r="V153" s="139">
        <v>19280.78</v>
      </c>
      <c r="W153" s="139">
        <v>1000</v>
      </c>
      <c r="X153" s="139"/>
      <c r="Y153" s="139">
        <f t="shared" ref="Y153:Y163" si="74">Z153+AA153+AB153+AC153+AD153</f>
        <v>683110.71</v>
      </c>
      <c r="Z153" s="139">
        <v>530660.12</v>
      </c>
      <c r="AA153" s="139">
        <v>109150.13</v>
      </c>
      <c r="AB153" s="139">
        <v>15090.46</v>
      </c>
      <c r="AC153" s="139">
        <v>28210</v>
      </c>
      <c r="AD153" s="139"/>
    </row>
    <row r="154" spans="1:30" x14ac:dyDescent="0.25">
      <c r="B154" s="140" t="s">
        <v>884</v>
      </c>
      <c r="C154" s="139">
        <f t="shared" si="71"/>
        <v>9314485.0499999989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2095282.79</v>
      </c>
      <c r="N154" s="139">
        <v>1067419.8700000001</v>
      </c>
      <c r="O154" s="139">
        <v>775102.26</v>
      </c>
      <c r="P154" s="139">
        <v>85196.89</v>
      </c>
      <c r="Q154" s="139">
        <v>167563.76999999999</v>
      </c>
      <c r="R154" s="139"/>
      <c r="S154" s="139">
        <f t="shared" si="73"/>
        <v>5801252.0999999996</v>
      </c>
      <c r="T154" s="139">
        <v>5276622.6500000004</v>
      </c>
      <c r="U154" s="139">
        <v>484304.6</v>
      </c>
      <c r="V154" s="139">
        <v>39324.85</v>
      </c>
      <c r="W154" s="139">
        <v>1000</v>
      </c>
      <c r="X154" s="139"/>
      <c r="Y154" s="139">
        <f t="shared" si="74"/>
        <v>1417950.16</v>
      </c>
      <c r="Z154" s="139">
        <v>1178060.24</v>
      </c>
      <c r="AA154" s="139">
        <v>135356.78</v>
      </c>
      <c r="AB154" s="139">
        <v>23643.14</v>
      </c>
      <c r="AC154" s="139">
        <v>80890</v>
      </c>
      <c r="AD154" s="139"/>
    </row>
    <row r="155" spans="1:30" x14ac:dyDescent="0.25">
      <c r="B155" s="140" t="s">
        <v>885</v>
      </c>
      <c r="C155" s="139">
        <f t="shared" si="71"/>
        <v>15396613.289999999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5401980.9100000001</v>
      </c>
      <c r="N155" s="139">
        <v>1349103.01</v>
      </c>
      <c r="O155" s="139">
        <v>1627526.93</v>
      </c>
      <c r="P155" s="139">
        <v>116844.16</v>
      </c>
      <c r="Q155" s="139">
        <v>302616.49</v>
      </c>
      <c r="R155" s="139">
        <v>2005890.32</v>
      </c>
      <c r="S155" s="139">
        <f t="shared" si="73"/>
        <v>7895956</v>
      </c>
      <c r="T155" s="139">
        <v>6613227.8499999996</v>
      </c>
      <c r="U155" s="139">
        <v>1228774.4099999999</v>
      </c>
      <c r="V155" s="139">
        <v>52953.74</v>
      </c>
      <c r="W155" s="139">
        <v>1000</v>
      </c>
      <c r="X155" s="139"/>
      <c r="Y155" s="139">
        <f t="shared" si="74"/>
        <v>2098676.38</v>
      </c>
      <c r="Z155" s="139">
        <v>1477520.87</v>
      </c>
      <c r="AA155" s="139">
        <v>485083.77</v>
      </c>
      <c r="AB155" s="139">
        <v>27711.74</v>
      </c>
      <c r="AC155" s="139">
        <v>108360</v>
      </c>
      <c r="AD155" s="139"/>
    </row>
    <row r="156" spans="1:30" x14ac:dyDescent="0.25">
      <c r="B156" s="140" t="s">
        <v>886</v>
      </c>
      <c r="C156" s="139">
        <f t="shared" si="71"/>
        <v>0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0</v>
      </c>
      <c r="N156" s="139"/>
      <c r="O156" s="139"/>
      <c r="P156" s="139"/>
      <c r="Q156" s="139"/>
      <c r="R156" s="139"/>
      <c r="S156" s="139">
        <f t="shared" si="73"/>
        <v>0</v>
      </c>
      <c r="T156" s="139"/>
      <c r="U156" s="139"/>
      <c r="V156" s="139"/>
      <c r="W156" s="139"/>
      <c r="X156" s="139"/>
      <c r="Y156" s="139">
        <f t="shared" si="74"/>
        <v>0</v>
      </c>
      <c r="Z156" s="139"/>
      <c r="AA156" s="139"/>
      <c r="AB156" s="139"/>
      <c r="AC156" s="139"/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0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0</v>
      </c>
      <c r="N157" s="139"/>
      <c r="O157" s="139"/>
      <c r="P157" s="139"/>
      <c r="Q157" s="139"/>
      <c r="R157" s="139"/>
      <c r="S157" s="139">
        <f t="shared" si="73"/>
        <v>0</v>
      </c>
      <c r="T157" s="139"/>
      <c r="U157" s="139"/>
      <c r="V157" s="139"/>
      <c r="W157" s="139"/>
      <c r="X157" s="139"/>
      <c r="Y157" s="139">
        <f t="shared" si="74"/>
        <v>0</v>
      </c>
      <c r="Z157" s="139"/>
      <c r="AA157" s="139"/>
      <c r="AB157" s="139"/>
      <c r="AC157" s="139"/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tabSelected="1" view="pageBreakPreview" zoomScale="70" zoomScaleNormal="80" zoomScaleSheetLayoutView="70" workbookViewId="0">
      <pane xSplit="2" ySplit="3" topLeftCell="C129" activePane="bottomRight" state="frozen"/>
      <selection pane="topRight" activeCell="C1" sqref="C1"/>
      <selection pane="bottomLeft" activeCell="A9" sqref="A9"/>
      <selection pane="bottomRight" activeCell="P155" sqref="P155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164838.93</v>
      </c>
      <c r="D152" s="186"/>
      <c r="E152" s="186"/>
      <c r="F152" s="186"/>
      <c r="G152" s="187"/>
      <c r="H152" s="187"/>
      <c r="I152" s="187">
        <v>51835.23</v>
      </c>
      <c r="J152" s="187">
        <v>23983.51</v>
      </c>
      <c r="K152" s="187">
        <f>5557+4884.29</f>
        <v>10441.290000000001</v>
      </c>
      <c r="L152" s="186">
        <v>6296</v>
      </c>
      <c r="M152" s="186">
        <v>17405</v>
      </c>
      <c r="N152" s="186">
        <v>10594.6</v>
      </c>
      <c r="O152" s="186">
        <v>20641.8</v>
      </c>
      <c r="P152" s="186">
        <v>23641.5</v>
      </c>
    </row>
    <row r="153" spans="1:16" s="3" customFormat="1" x14ac:dyDescent="0.25">
      <c r="A153" s="180"/>
      <c r="B153" s="180" t="s">
        <v>896</v>
      </c>
      <c r="C153" s="186">
        <f t="shared" si="29"/>
        <v>136502.62000000002</v>
      </c>
      <c r="D153" s="186"/>
      <c r="E153" s="186"/>
      <c r="F153" s="186"/>
      <c r="G153" s="187"/>
      <c r="H153" s="187"/>
      <c r="I153" s="187">
        <v>31801.24</v>
      </c>
      <c r="J153" s="187">
        <v>648.38</v>
      </c>
      <c r="K153" s="187">
        <f>6405.2+3895.39</f>
        <v>10300.59</v>
      </c>
      <c r="L153" s="186">
        <v>6651</v>
      </c>
      <c r="M153" s="186">
        <v>22096</v>
      </c>
      <c r="N153" s="186">
        <v>10499.3</v>
      </c>
      <c r="O153" s="186">
        <v>18904.599999999999</v>
      </c>
      <c r="P153" s="186">
        <v>35601.51</v>
      </c>
    </row>
    <row r="154" spans="1:16" s="3" customFormat="1" x14ac:dyDescent="0.25">
      <c r="A154" s="180"/>
      <c r="B154" s="180" t="s">
        <v>897</v>
      </c>
      <c r="C154" s="186">
        <f t="shared" si="29"/>
        <v>697105.97000000009</v>
      </c>
      <c r="D154" s="186"/>
      <c r="E154" s="186"/>
      <c r="F154" s="186"/>
      <c r="G154" s="187"/>
      <c r="H154" s="187"/>
      <c r="I154" s="187">
        <v>447976.09</v>
      </c>
      <c r="J154" s="187">
        <v>121194.51</v>
      </c>
      <c r="K154" s="187">
        <f>12760.4+13153.77</f>
        <v>25914.17</v>
      </c>
      <c r="L154" s="186">
        <v>7778</v>
      </c>
      <c r="M154" s="186">
        <v>23127</v>
      </c>
      <c r="N154" s="186">
        <v>12926.9</v>
      </c>
      <c r="O154" s="186">
        <v>38980.800000000003</v>
      </c>
      <c r="P154" s="186">
        <v>19208.5</v>
      </c>
    </row>
    <row r="155" spans="1:16" s="3" customFormat="1" x14ac:dyDescent="0.25">
      <c r="A155" s="180"/>
      <c r="B155" s="180" t="s">
        <v>898</v>
      </c>
      <c r="C155" s="186">
        <f t="shared" si="29"/>
        <v>0</v>
      </c>
      <c r="D155" s="186"/>
      <c r="E155" s="186"/>
      <c r="F155" s="186"/>
      <c r="G155" s="187"/>
      <c r="H155" s="187"/>
      <c r="I155" s="187"/>
      <c r="J155" s="187"/>
      <c r="K155" s="187"/>
      <c r="L155" s="186"/>
      <c r="M155" s="186"/>
      <c r="N155" s="186"/>
      <c r="O155" s="186"/>
      <c r="P155" s="186"/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0</v>
      </c>
      <c r="D156" s="186"/>
      <c r="E156" s="186"/>
      <c r="F156" s="186"/>
      <c r="G156" s="187"/>
      <c r="H156" s="187"/>
      <c r="I156" s="187"/>
      <c r="J156" s="187"/>
      <c r="K156" s="187"/>
      <c r="L156" s="186"/>
      <c r="M156" s="186"/>
      <c r="N156" s="186"/>
      <c r="O156" s="186"/>
      <c r="P156" s="186"/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906</v>
      </c>
      <c r="C164" s="193">
        <f t="shared" si="29"/>
        <v>1229739.95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587171.75</v>
      </c>
      <c r="J164" s="193">
        <f t="shared" si="30"/>
        <v>240133.40999999997</v>
      </c>
      <c r="K164" s="193">
        <f t="shared" si="30"/>
        <v>53103.130000000005</v>
      </c>
      <c r="L164" s="193">
        <f t="shared" si="30"/>
        <v>27997</v>
      </c>
      <c r="M164" s="193">
        <f t="shared" si="30"/>
        <v>81043</v>
      </c>
      <c r="N164" s="193">
        <f t="shared" si="30"/>
        <v>46343.000000000007</v>
      </c>
      <c r="O164" s="193">
        <f t="shared" si="30"/>
        <v>99826</v>
      </c>
      <c r="P164" s="193">
        <f t="shared" si="30"/>
        <v>94122.66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2026-05-08T07:04:22Z</dcterms:modified>
</cp:coreProperties>
</file>